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 activeTab="4"/>
  </bookViews>
  <sheets>
    <sheet name="самооценка" sheetId="1" r:id="rId1"/>
    <sheet name="тревожность" sheetId="2" r:id="rId2"/>
    <sheet name="мотивация" sheetId="3" r:id="rId3"/>
    <sheet name="псих. климат кл." sheetId="4" r:id="rId4"/>
    <sheet name="шкала тревожности" sheetId="5" r:id="rId5"/>
  </sheets>
  <calcPr calcId="125725"/>
</workbook>
</file>

<file path=xl/calcChain.xml><?xml version="1.0" encoding="utf-8"?>
<calcChain xmlns="http://schemas.openxmlformats.org/spreadsheetml/2006/main">
  <c r="Q28" i="5"/>
  <c r="O28"/>
  <c r="M28"/>
  <c r="K28"/>
  <c r="I28"/>
  <c r="G28"/>
  <c r="E28"/>
  <c r="C28"/>
  <c r="Q27"/>
  <c r="O27"/>
  <c r="M27"/>
  <c r="K27"/>
  <c r="I27"/>
  <c r="G27"/>
  <c r="E27"/>
  <c r="C27"/>
  <c r="Q26"/>
  <c r="O26"/>
  <c r="M26"/>
  <c r="K26"/>
  <c r="I26"/>
  <c r="G26"/>
  <c r="E26"/>
  <c r="C26"/>
  <c r="Q25"/>
  <c r="O25"/>
  <c r="M25"/>
  <c r="K25"/>
  <c r="I25"/>
  <c r="G25"/>
  <c r="E25"/>
  <c r="C25"/>
  <c r="Q24"/>
  <c r="O24"/>
  <c r="M24"/>
  <c r="K24"/>
  <c r="I24"/>
  <c r="G24"/>
  <c r="E24"/>
  <c r="C24"/>
  <c r="S24" s="1"/>
  <c r="Q23"/>
  <c r="O23"/>
  <c r="M23"/>
  <c r="K23"/>
  <c r="I23"/>
  <c r="G23"/>
  <c r="E23"/>
  <c r="C23"/>
  <c r="S23" s="1"/>
  <c r="Q22"/>
  <c r="O22"/>
  <c r="M22"/>
  <c r="K22"/>
  <c r="I22"/>
  <c r="G22"/>
  <c r="E22"/>
  <c r="C22"/>
  <c r="S22" s="1"/>
  <c r="Q21"/>
  <c r="O21"/>
  <c r="M21"/>
  <c r="K21"/>
  <c r="I21"/>
  <c r="G21"/>
  <c r="E21"/>
  <c r="C21"/>
  <c r="S21" s="1"/>
  <c r="Q20"/>
  <c r="O20"/>
  <c r="M20"/>
  <c r="K20"/>
  <c r="I20"/>
  <c r="G20"/>
  <c r="E20"/>
  <c r="C20"/>
  <c r="S20" s="1"/>
  <c r="Q19"/>
  <c r="O19"/>
  <c r="M19"/>
  <c r="K19"/>
  <c r="I19"/>
  <c r="G19"/>
  <c r="E19"/>
  <c r="C19"/>
  <c r="S19" s="1"/>
  <c r="Q18"/>
  <c r="O18"/>
  <c r="M18"/>
  <c r="K18"/>
  <c r="I18"/>
  <c r="G18"/>
  <c r="E18"/>
  <c r="C18"/>
  <c r="S18" s="1"/>
  <c r="Q17"/>
  <c r="O17"/>
  <c r="M17"/>
  <c r="K17"/>
  <c r="I17"/>
  <c r="G17"/>
  <c r="E17"/>
  <c r="C17"/>
  <c r="S17" s="1"/>
  <c r="Q16"/>
  <c r="O16"/>
  <c r="M16"/>
  <c r="K16"/>
  <c r="I16"/>
  <c r="G16"/>
  <c r="E16"/>
  <c r="C16"/>
  <c r="S16" s="1"/>
  <c r="Q15"/>
  <c r="O15"/>
  <c r="M15"/>
  <c r="K15"/>
  <c r="I15"/>
  <c r="G15"/>
  <c r="E15"/>
  <c r="C15"/>
  <c r="S15" s="1"/>
  <c r="Q14"/>
  <c r="O14"/>
  <c r="M14"/>
  <c r="K14"/>
  <c r="I14"/>
  <c r="G14"/>
  <c r="E14"/>
  <c r="C14"/>
  <c r="S14" s="1"/>
  <c r="Q13"/>
  <c r="O13"/>
  <c r="M13"/>
  <c r="K13"/>
  <c r="I13"/>
  <c r="G13"/>
  <c r="E13"/>
  <c r="C13"/>
  <c r="Q12"/>
  <c r="Q29" s="1"/>
  <c r="O12"/>
  <c r="M12"/>
  <c r="M29" s="1"/>
  <c r="K12"/>
  <c r="I12"/>
  <c r="I29" s="1"/>
  <c r="G12"/>
  <c r="E12"/>
  <c r="E29" s="1"/>
  <c r="C12"/>
  <c r="S12" s="1"/>
  <c r="I22" i="4"/>
  <c r="I23"/>
  <c r="I24"/>
  <c r="I25"/>
  <c r="I26"/>
  <c r="I31"/>
  <c r="I30"/>
  <c r="I29"/>
  <c r="I28"/>
  <c r="I27"/>
  <c r="I21"/>
  <c r="I20"/>
  <c r="I19"/>
  <c r="I18"/>
  <c r="I17"/>
  <c r="I16"/>
  <c r="I15"/>
  <c r="I14"/>
  <c r="I13"/>
  <c r="I12"/>
  <c r="I11"/>
  <c r="I10"/>
  <c r="M26" i="3"/>
  <c r="M27"/>
  <c r="M28"/>
  <c r="M29"/>
  <c r="M30"/>
  <c r="M31"/>
  <c r="M21"/>
  <c r="M22"/>
  <c r="M23"/>
  <c r="M24"/>
  <c r="M25"/>
  <c r="M11"/>
  <c r="M12"/>
  <c r="M13"/>
  <c r="M14"/>
  <c r="M15"/>
  <c r="M16"/>
  <c r="M17"/>
  <c r="M18"/>
  <c r="M19"/>
  <c r="M20"/>
  <c r="M10"/>
  <c r="AG16" i="2"/>
  <c r="AM16" s="1"/>
  <c r="AG27"/>
  <c r="AM27" s="1"/>
  <c r="AI27"/>
  <c r="AK27"/>
  <c r="AG28"/>
  <c r="AM28" s="1"/>
  <c r="AI28"/>
  <c r="AK28"/>
  <c r="AG29"/>
  <c r="AM29" s="1"/>
  <c r="AI29"/>
  <c r="AK29"/>
  <c r="AG30"/>
  <c r="AM30" s="1"/>
  <c r="AI30"/>
  <c r="AK30"/>
  <c r="AG31"/>
  <c r="AM31" s="1"/>
  <c r="AI31"/>
  <c r="AK31"/>
  <c r="AG19"/>
  <c r="AM19" s="1"/>
  <c r="AI19"/>
  <c r="AK19"/>
  <c r="AG20"/>
  <c r="AM20" s="1"/>
  <c r="AI20"/>
  <c r="AK20"/>
  <c r="AG21"/>
  <c r="AM21" s="1"/>
  <c r="AI21"/>
  <c r="AK21"/>
  <c r="AG22"/>
  <c r="AI22"/>
  <c r="AK22"/>
  <c r="AG23"/>
  <c r="AI23"/>
  <c r="AK23"/>
  <c r="AG24"/>
  <c r="AM24" s="1"/>
  <c r="AI24"/>
  <c r="AK24"/>
  <c r="AG25"/>
  <c r="AI25"/>
  <c r="AK25"/>
  <c r="AG26"/>
  <c r="AM26" s="1"/>
  <c r="AI26"/>
  <c r="AK26"/>
  <c r="AG11"/>
  <c r="AM11" s="1"/>
  <c r="AI11"/>
  <c r="AK11"/>
  <c r="AG12"/>
  <c r="AM12" s="1"/>
  <c r="AI12"/>
  <c r="AK12"/>
  <c r="AG13"/>
  <c r="AM13" s="1"/>
  <c r="AI13"/>
  <c r="AK13"/>
  <c r="AG14"/>
  <c r="AM14" s="1"/>
  <c r="AI14"/>
  <c r="AK14"/>
  <c r="AG15"/>
  <c r="AM15" s="1"/>
  <c r="AI15"/>
  <c r="AK15"/>
  <c r="AI16"/>
  <c r="AK16"/>
  <c r="AG17"/>
  <c r="AM17" s="1"/>
  <c r="AI17"/>
  <c r="AK17"/>
  <c r="AG18"/>
  <c r="AM18" s="1"/>
  <c r="AI18"/>
  <c r="AK18"/>
  <c r="AK10"/>
  <c r="AK32" s="1"/>
  <c r="AI10"/>
  <c r="AG10"/>
  <c r="AG32" s="1"/>
  <c r="W29" i="1"/>
  <c r="X29"/>
  <c r="W30"/>
  <c r="X30"/>
  <c r="W31"/>
  <c r="X31"/>
  <c r="W22"/>
  <c r="X22"/>
  <c r="W23"/>
  <c r="X23"/>
  <c r="W24"/>
  <c r="X24"/>
  <c r="W25"/>
  <c r="X25"/>
  <c r="W26"/>
  <c r="X26"/>
  <c r="W27"/>
  <c r="X27"/>
  <c r="W28"/>
  <c r="X28"/>
  <c r="W11"/>
  <c r="X11"/>
  <c r="W12"/>
  <c r="X12"/>
  <c r="W13"/>
  <c r="X13"/>
  <c r="W14"/>
  <c r="X14"/>
  <c r="W15"/>
  <c r="X15"/>
  <c r="W16"/>
  <c r="X16"/>
  <c r="Y16" s="1"/>
  <c r="W17"/>
  <c r="X17"/>
  <c r="W18"/>
  <c r="X18"/>
  <c r="W19"/>
  <c r="X19"/>
  <c r="W20"/>
  <c r="X20"/>
  <c r="W21"/>
  <c r="X21"/>
  <c r="X10"/>
  <c r="W10"/>
  <c r="S25" i="5" l="1"/>
  <c r="S26"/>
  <c r="S27"/>
  <c r="S28"/>
  <c r="C29"/>
  <c r="G29"/>
  <c r="O29"/>
  <c r="K29"/>
  <c r="S13"/>
  <c r="I32" i="4"/>
  <c r="AI32" i="2"/>
  <c r="AM10"/>
  <c r="AM25"/>
  <c r="AM23"/>
  <c r="AM22"/>
  <c r="Y22" i="1"/>
  <c r="Y23"/>
  <c r="Y25"/>
  <c r="Y28"/>
  <c r="Y26"/>
  <c r="Y31"/>
  <c r="Y18"/>
  <c r="Y20"/>
  <c r="Y21"/>
  <c r="Y24"/>
  <c r="Y27"/>
  <c r="Y10"/>
  <c r="Y29"/>
  <c r="Y11"/>
  <c r="Y12"/>
  <c r="Y19"/>
  <c r="Y30"/>
  <c r="Y17"/>
  <c r="Y15"/>
  <c r="Y14"/>
  <c r="Y13"/>
  <c r="S29" i="5" l="1"/>
  <c r="AM32" i="2"/>
</calcChain>
</file>

<file path=xl/sharedStrings.xml><?xml version="1.0" encoding="utf-8"?>
<sst xmlns="http://schemas.openxmlformats.org/spreadsheetml/2006/main" count="152" uniqueCount="67">
  <si>
    <t>Протокол №</t>
  </si>
  <si>
    <t>Хабаровский край</t>
  </si>
  <si>
    <t>Село Маяк</t>
  </si>
  <si>
    <t xml:space="preserve">МБОУ СОШ с. Маяк </t>
  </si>
  <si>
    <t xml:space="preserve">5  класс  </t>
  </si>
  <si>
    <t>Цель: определение уровня самооценки ребенка</t>
  </si>
  <si>
    <t>1 результат</t>
  </si>
  <si>
    <t xml:space="preserve">2 результат </t>
  </si>
  <si>
    <t xml:space="preserve">итого </t>
  </si>
  <si>
    <t xml:space="preserve">результат </t>
  </si>
  <si>
    <t xml:space="preserve">Ф.И. </t>
  </si>
  <si>
    <t>№</t>
  </si>
  <si>
    <t xml:space="preserve">низкий </t>
  </si>
  <si>
    <t xml:space="preserve">средний </t>
  </si>
  <si>
    <t xml:space="preserve">высокий </t>
  </si>
  <si>
    <t>Цель: определение уровня тревожности  ребенка</t>
  </si>
  <si>
    <t xml:space="preserve">школьная </t>
  </si>
  <si>
    <t xml:space="preserve">самооценочная </t>
  </si>
  <si>
    <t xml:space="preserve">межличностная </t>
  </si>
  <si>
    <t xml:space="preserve">общая  </t>
  </si>
  <si>
    <t xml:space="preserve">Протокол № </t>
  </si>
  <si>
    <t>Цель: определение уровня школьной мотивации</t>
  </si>
  <si>
    <t xml:space="preserve">выше среднего </t>
  </si>
  <si>
    <t xml:space="preserve">средний уровень </t>
  </si>
  <si>
    <t>высокий уровень</t>
  </si>
  <si>
    <t xml:space="preserve">низкий уровень </t>
  </si>
  <si>
    <t>дата:</t>
  </si>
  <si>
    <t>педагог-психолог:</t>
  </si>
  <si>
    <t xml:space="preserve">школьная тревожность:  </t>
  </si>
  <si>
    <t xml:space="preserve">высокая </t>
  </si>
  <si>
    <t xml:space="preserve">повышенная </t>
  </si>
  <si>
    <t xml:space="preserve">норма </t>
  </si>
  <si>
    <t>сниженная</t>
  </si>
  <si>
    <t>самооценочная тревожность:</t>
  </si>
  <si>
    <t>межличностная тревожность:</t>
  </si>
  <si>
    <t>общая тревожность:</t>
  </si>
  <si>
    <t xml:space="preserve">очень низкий </t>
  </si>
  <si>
    <t>Цель: определение уровня психологической комфортности в классе</t>
  </si>
  <si>
    <t>учащийся оценивает психологический климат в классе как очень плохой.</t>
  </si>
  <si>
    <t>школьник высоко оценивает психологический климат в классе. Ему нравятся люди, с которыми он учится</t>
  </si>
  <si>
    <t>человеку скорее безразличен психологический климат класса, у него, вероятно, есть другая группа, где общение для него значимо</t>
  </si>
  <si>
    <t xml:space="preserve">Итого </t>
  </si>
  <si>
    <t>«Самооценка» (опросник Г.Н. Казанцевой)</t>
  </si>
  <si>
    <t>«Тревожность»  (методика О.Кондаша)</t>
  </si>
  <si>
    <t>Методика оценки уровня школьной мотивации  (методика Лускановой)</t>
  </si>
  <si>
    <t xml:space="preserve">Анкета "Пихологического климата в классе" </t>
  </si>
  <si>
    <t>Сельское поселение «Село Маяк»</t>
  </si>
  <si>
    <t>№ п/п</t>
  </si>
  <si>
    <t>Цель: определение уровня личностной тревожности</t>
  </si>
  <si>
    <t xml:space="preserve">Школьная </t>
  </si>
  <si>
    <t xml:space="preserve">уровень </t>
  </si>
  <si>
    <t>переживние социального стресса</t>
  </si>
  <si>
    <t>фрустрация потребности в достижении успеха</t>
  </si>
  <si>
    <t xml:space="preserve">страх самовыражения </t>
  </si>
  <si>
    <t>страх ситуации проверки знаний</t>
  </si>
  <si>
    <t>уровень</t>
  </si>
  <si>
    <t xml:space="preserve">страх несоответствовать ожиданиям окружающих </t>
  </si>
  <si>
    <t xml:space="preserve">низкая физиологическая сопротивляемсть стрессу </t>
  </si>
  <si>
    <t>проблемы и страхи в отношениях с учителем</t>
  </si>
  <si>
    <t xml:space="preserve">общая тревожность </t>
  </si>
  <si>
    <t>норма</t>
  </si>
  <si>
    <t xml:space="preserve">итого в классе </t>
  </si>
  <si>
    <t>Методика "Шкала личностной тревожности" (методика Филлипса)</t>
  </si>
  <si>
    <t>5 класс</t>
  </si>
  <si>
    <t>Школьная  тревожность</t>
  </si>
  <si>
    <t>высокая</t>
  </si>
  <si>
    <t>повышенная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</si>
</sst>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1" xfId="0" applyBorder="1"/>
    <xf numFmtId="0" fontId="5" fillId="0" borderId="2" xfId="0" applyFont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0" fillId="0" borderId="4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4" xfId="0" applyFont="1" applyBorder="1"/>
    <xf numFmtId="0" fontId="3" fillId="0" borderId="1" xfId="0" applyFont="1" applyBorder="1"/>
    <xf numFmtId="0" fontId="0" fillId="0" borderId="4" xfId="0" applyBorder="1" applyAlignment="1"/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textRotation="90"/>
    </xf>
    <xf numFmtId="0" fontId="3" fillId="0" borderId="1" xfId="0" applyFont="1" applyFill="1" applyBorder="1" applyAlignment="1">
      <alignment textRotation="90"/>
    </xf>
    <xf numFmtId="0" fontId="0" fillId="0" borderId="1" xfId="0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10" xfId="0" applyBorder="1" applyAlignment="1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9" fillId="0" borderId="0" xfId="0" applyFont="1" applyBorder="1"/>
    <xf numFmtId="0" fontId="9" fillId="0" borderId="10" xfId="0" applyFont="1" applyBorder="1"/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10" fillId="0" borderId="5" xfId="0" applyFont="1" applyFill="1" applyBorder="1" applyAlignment="1">
      <alignment vertical="top" wrapText="1"/>
    </xf>
    <xf numFmtId="0" fontId="0" fillId="0" borderId="5" xfId="0" applyBorder="1"/>
    <xf numFmtId="0" fontId="0" fillId="0" borderId="9" xfId="0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0" fillId="0" borderId="16" xfId="0" applyFill="1" applyBorder="1"/>
    <xf numFmtId="0" fontId="13" fillId="0" borderId="17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3" fillId="0" borderId="18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4" fillId="0" borderId="19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6" fillId="0" borderId="20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2" borderId="1" xfId="0" applyFill="1" applyBorder="1"/>
    <xf numFmtId="0" fontId="18" fillId="0" borderId="0" xfId="0" applyFont="1"/>
    <xf numFmtId="0" fontId="10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view="pageLayout" zoomScale="106" zoomScaleNormal="100" zoomScalePageLayoutView="106" workbookViewId="0">
      <selection activeCell="G40" sqref="G40"/>
    </sheetView>
  </sheetViews>
  <sheetFormatPr defaultColWidth="9.140625" defaultRowHeight="15"/>
  <cols>
    <col min="1" max="1" width="4.5703125" style="12" customWidth="1"/>
    <col min="2" max="2" width="28.5703125" customWidth="1"/>
    <col min="3" max="25" width="4.28515625" customWidth="1"/>
    <col min="26" max="26" width="8.5703125" customWidth="1"/>
    <col min="27" max="37" width="4.7109375" customWidth="1"/>
  </cols>
  <sheetData>
    <row r="1" spans="1:26" ht="20.25">
      <c r="D1" s="1"/>
      <c r="E1" s="1"/>
      <c r="F1" s="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 t="s">
        <v>0</v>
      </c>
      <c r="T1" s="71"/>
      <c r="U1" s="71"/>
      <c r="V1" s="71"/>
      <c r="W1" s="71"/>
      <c r="X1" s="71"/>
    </row>
    <row r="2" spans="1:26" ht="20.25">
      <c r="A2" s="13" t="s">
        <v>1</v>
      </c>
      <c r="D2" s="1"/>
      <c r="E2" s="1"/>
      <c r="F2" s="1"/>
      <c r="G2" s="1"/>
      <c r="H2" s="1"/>
      <c r="I2" s="1"/>
      <c r="J2" s="1"/>
      <c r="K2" s="1"/>
    </row>
    <row r="3" spans="1:26" ht="20.25">
      <c r="A3" s="13" t="s">
        <v>2</v>
      </c>
      <c r="D3" s="1"/>
      <c r="E3" s="1"/>
      <c r="F3" s="1"/>
      <c r="G3" s="1"/>
      <c r="H3" s="1"/>
      <c r="I3" s="1"/>
      <c r="J3" s="1"/>
      <c r="K3" s="1"/>
    </row>
    <row r="4" spans="1:26" ht="20.25">
      <c r="A4" s="14" t="s">
        <v>3</v>
      </c>
      <c r="D4" s="1"/>
      <c r="E4" s="1"/>
      <c r="F4" s="1"/>
      <c r="G4" s="1"/>
      <c r="H4" s="1"/>
      <c r="I4" s="1"/>
      <c r="J4" s="1"/>
      <c r="K4" s="1"/>
    </row>
    <row r="5" spans="1:26">
      <c r="D5" s="1"/>
      <c r="E5" s="1"/>
      <c r="F5" s="1"/>
      <c r="G5" s="1"/>
      <c r="H5" s="1"/>
      <c r="I5" s="1"/>
      <c r="J5" s="1"/>
      <c r="K5" s="1"/>
    </row>
    <row r="6" spans="1:26" ht="19.5">
      <c r="B6" s="2"/>
      <c r="C6" s="72" t="s">
        <v>42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26" ht="19.5">
      <c r="A7" s="3" t="s">
        <v>4</v>
      </c>
      <c r="D7" s="1"/>
      <c r="E7" s="1"/>
      <c r="F7" s="1"/>
      <c r="G7" s="1"/>
      <c r="H7" s="1"/>
      <c r="I7" s="1"/>
      <c r="J7" s="1"/>
      <c r="K7" s="1"/>
    </row>
    <row r="8" spans="1:26" ht="19.5">
      <c r="A8" s="4" t="s">
        <v>5</v>
      </c>
      <c r="D8" s="1"/>
      <c r="E8" s="1"/>
      <c r="F8" s="1"/>
      <c r="G8" s="1"/>
      <c r="H8" s="1"/>
      <c r="I8" s="1"/>
      <c r="J8" s="1"/>
      <c r="K8" s="1"/>
    </row>
    <row r="9" spans="1:26" ht="62.25">
      <c r="A9" s="11" t="s">
        <v>11</v>
      </c>
      <c r="B9" s="9" t="s">
        <v>10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10" t="s">
        <v>6</v>
      </c>
      <c r="X9" s="10" t="s">
        <v>7</v>
      </c>
      <c r="Y9" s="10" t="s">
        <v>8</v>
      </c>
      <c r="Z9" s="10" t="s">
        <v>9</v>
      </c>
    </row>
    <row r="10" spans="1:26" ht="19.5" thickBot="1">
      <c r="A10" s="15">
        <v>1</v>
      </c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7">
        <f>C10+E10+G10+I10+K10+M10+O10+Q10+S10+U10</f>
        <v>0</v>
      </c>
      <c r="X10" s="17">
        <f>D10+F10+H10+J10+L10+N10+P10+R10+T10+V10</f>
        <v>0</v>
      </c>
      <c r="Y10" s="17">
        <f>W10-X10</f>
        <v>0</v>
      </c>
      <c r="Z10" s="17"/>
    </row>
    <row r="11" spans="1:26" ht="22.5" customHeight="1" thickBot="1">
      <c r="A11" s="16">
        <v>2</v>
      </c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7">
        <f t="shared" ref="W11:W21" si="0">C11+E11+G11+I11+K11+M11+O11+Q11+S11+U11</f>
        <v>0</v>
      </c>
      <c r="X11" s="17">
        <f t="shared" ref="X11:X21" si="1">D11+F11+H11+J11+L11+N11+P11+R11+T11+V11</f>
        <v>0</v>
      </c>
      <c r="Y11" s="17">
        <f t="shared" ref="Y11:Y21" si="2">W11-X11</f>
        <v>0</v>
      </c>
      <c r="Z11" s="5"/>
    </row>
    <row r="12" spans="1:26" ht="20.25" customHeight="1" thickBot="1">
      <c r="A12" s="16">
        <v>3</v>
      </c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7">
        <f t="shared" si="0"/>
        <v>0</v>
      </c>
      <c r="X12" s="17">
        <f t="shared" si="1"/>
        <v>0</v>
      </c>
      <c r="Y12" s="17">
        <f t="shared" si="2"/>
        <v>0</v>
      </c>
      <c r="Z12" s="5"/>
    </row>
    <row r="13" spans="1:26" ht="20.25" customHeight="1" thickBot="1">
      <c r="A13" s="16">
        <v>4</v>
      </c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7">
        <f t="shared" si="0"/>
        <v>0</v>
      </c>
      <c r="X13" s="17">
        <f t="shared" si="1"/>
        <v>0</v>
      </c>
      <c r="Y13" s="17">
        <f t="shared" si="2"/>
        <v>0</v>
      </c>
      <c r="Z13" s="5"/>
    </row>
    <row r="14" spans="1:26" ht="19.5" thickBot="1">
      <c r="A14" s="16">
        <v>5</v>
      </c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7">
        <f t="shared" si="0"/>
        <v>0</v>
      </c>
      <c r="X14" s="17">
        <f t="shared" si="1"/>
        <v>0</v>
      </c>
      <c r="Y14" s="17">
        <f t="shared" si="2"/>
        <v>0</v>
      </c>
      <c r="Z14" s="5"/>
    </row>
    <row r="15" spans="1:26" ht="18.75" customHeight="1" thickBot="1">
      <c r="A15" s="16">
        <v>6</v>
      </c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7">
        <f t="shared" si="0"/>
        <v>0</v>
      </c>
      <c r="X15" s="17">
        <f t="shared" si="1"/>
        <v>0</v>
      </c>
      <c r="Y15" s="17">
        <f t="shared" si="2"/>
        <v>0</v>
      </c>
      <c r="Z15" s="5"/>
    </row>
    <row r="16" spans="1:26" ht="19.5" customHeight="1" thickBot="1">
      <c r="A16" s="16">
        <v>7</v>
      </c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7">
        <f t="shared" si="0"/>
        <v>0</v>
      </c>
      <c r="X16" s="17">
        <f t="shared" si="1"/>
        <v>0</v>
      </c>
      <c r="Y16" s="17">
        <f t="shared" si="2"/>
        <v>0</v>
      </c>
      <c r="Z16" s="5"/>
    </row>
    <row r="17" spans="1:26" ht="20.25" customHeight="1" thickBot="1">
      <c r="A17" s="16">
        <v>8</v>
      </c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7">
        <f t="shared" si="0"/>
        <v>0</v>
      </c>
      <c r="X17" s="17">
        <f t="shared" si="1"/>
        <v>0</v>
      </c>
      <c r="Y17" s="17">
        <f t="shared" si="2"/>
        <v>0</v>
      </c>
      <c r="Z17" s="5"/>
    </row>
    <row r="18" spans="1:26" ht="18" customHeight="1" thickBot="1">
      <c r="A18" s="16">
        <v>9</v>
      </c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7">
        <f t="shared" si="0"/>
        <v>0</v>
      </c>
      <c r="X18" s="17">
        <f t="shared" si="1"/>
        <v>0</v>
      </c>
      <c r="Y18" s="17">
        <f t="shared" si="2"/>
        <v>0</v>
      </c>
      <c r="Z18" s="5"/>
    </row>
    <row r="19" spans="1:26" ht="19.5" customHeight="1" thickBot="1">
      <c r="A19" s="16">
        <v>10</v>
      </c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7">
        <f t="shared" si="0"/>
        <v>0</v>
      </c>
      <c r="X19" s="17">
        <f t="shared" si="1"/>
        <v>0</v>
      </c>
      <c r="Y19" s="17">
        <f t="shared" si="2"/>
        <v>0</v>
      </c>
      <c r="Z19" s="5"/>
    </row>
    <row r="20" spans="1:26" ht="18.75" customHeight="1" thickBot="1">
      <c r="A20" s="16">
        <v>11</v>
      </c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7">
        <f t="shared" si="0"/>
        <v>0</v>
      </c>
      <c r="X20" s="17">
        <f t="shared" si="1"/>
        <v>0</v>
      </c>
      <c r="Y20" s="17">
        <f t="shared" si="2"/>
        <v>0</v>
      </c>
      <c r="Z20" s="5"/>
    </row>
    <row r="21" spans="1:26" ht="18.75" customHeight="1" thickBot="1">
      <c r="A21" s="16">
        <v>12</v>
      </c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7">
        <f t="shared" si="0"/>
        <v>0</v>
      </c>
      <c r="X21" s="17">
        <f t="shared" si="1"/>
        <v>0</v>
      </c>
      <c r="Y21" s="17">
        <f t="shared" si="2"/>
        <v>0</v>
      </c>
      <c r="Z21" s="5"/>
    </row>
    <row r="22" spans="1:26" ht="18.75" customHeight="1" thickBot="1">
      <c r="A22" s="16">
        <v>13</v>
      </c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7">
        <f>C22+E22+G22+I22+K22+M22+O22+Q22+S22+U22</f>
        <v>0</v>
      </c>
      <c r="X22" s="17">
        <f>D22+F22+H22+J22+L22+N22+P22+R22+T22+V22</f>
        <v>0</v>
      </c>
      <c r="Y22" s="17">
        <f>W22-X22</f>
        <v>0</v>
      </c>
      <c r="Z22" s="5"/>
    </row>
    <row r="23" spans="1:26" ht="18" customHeight="1" thickBot="1">
      <c r="A23" s="16">
        <v>14</v>
      </c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7">
        <f t="shared" ref="W23:W28" si="3">C23+E23+G23+I23+K23+M23+O23+Q23+S23+U23</f>
        <v>0</v>
      </c>
      <c r="X23" s="17">
        <f t="shared" ref="X23:X28" si="4">D23+F23+H23+J23+L23+N23+P23+R23+T23+V23</f>
        <v>0</v>
      </c>
      <c r="Y23" s="17">
        <f t="shared" ref="Y23:Y28" si="5">W23-X23</f>
        <v>0</v>
      </c>
      <c r="Z23" s="5"/>
    </row>
    <row r="24" spans="1:26" ht="19.5" customHeight="1" thickBot="1">
      <c r="A24" s="16">
        <v>15</v>
      </c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7">
        <f t="shared" si="3"/>
        <v>0</v>
      </c>
      <c r="X24" s="17">
        <f t="shared" si="4"/>
        <v>0</v>
      </c>
      <c r="Y24" s="17">
        <f t="shared" si="5"/>
        <v>0</v>
      </c>
      <c r="Z24" s="5"/>
    </row>
    <row r="25" spans="1:26" ht="19.5" customHeight="1" thickBot="1">
      <c r="A25" s="16">
        <v>16</v>
      </c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7">
        <f t="shared" si="3"/>
        <v>0</v>
      </c>
      <c r="X25" s="17">
        <f t="shared" si="4"/>
        <v>0</v>
      </c>
      <c r="Y25" s="17">
        <f t="shared" si="5"/>
        <v>0</v>
      </c>
      <c r="Z25" s="5"/>
    </row>
    <row r="26" spans="1:26" ht="19.5" thickBot="1">
      <c r="A26" s="16">
        <v>17</v>
      </c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7">
        <f t="shared" si="3"/>
        <v>0</v>
      </c>
      <c r="X26" s="17">
        <f t="shared" si="4"/>
        <v>0</v>
      </c>
      <c r="Y26" s="17">
        <f t="shared" si="5"/>
        <v>0</v>
      </c>
      <c r="Z26" s="5"/>
    </row>
    <row r="27" spans="1:26" ht="21" customHeight="1" thickBot="1">
      <c r="A27" s="16">
        <v>18</v>
      </c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7">
        <f t="shared" si="3"/>
        <v>0</v>
      </c>
      <c r="X27" s="17">
        <f t="shared" si="4"/>
        <v>0</v>
      </c>
      <c r="Y27" s="17">
        <f t="shared" si="5"/>
        <v>0</v>
      </c>
      <c r="Z27" s="5"/>
    </row>
    <row r="28" spans="1:26" ht="20.25" customHeight="1" thickBot="1">
      <c r="A28" s="16">
        <v>19</v>
      </c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7">
        <f t="shared" si="3"/>
        <v>0</v>
      </c>
      <c r="X28" s="17">
        <f t="shared" si="4"/>
        <v>0</v>
      </c>
      <c r="Y28" s="17">
        <f t="shared" si="5"/>
        <v>0</v>
      </c>
      <c r="Z28" s="5"/>
    </row>
    <row r="29" spans="1:26" ht="18.75" customHeight="1" thickBot="1">
      <c r="A29" s="16">
        <v>20</v>
      </c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7">
        <f>C29+E29+G29+I29+K29+M29+O29+Q29+S29+U29</f>
        <v>0</v>
      </c>
      <c r="X29" s="17">
        <f>D29+F29+H29+J29+L29+N29+P29+R29+T29+V29</f>
        <v>0</v>
      </c>
      <c r="Y29" s="17">
        <f>W29-X29</f>
        <v>0</v>
      </c>
      <c r="Z29" s="5"/>
    </row>
    <row r="30" spans="1:26" ht="21" customHeight="1" thickBot="1">
      <c r="A30" s="16">
        <v>21</v>
      </c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17">
        <f t="shared" ref="W30:W31" si="6">C30+E30+G30+I30+K30+M30+O30+Q30+S30+U30</f>
        <v>0</v>
      </c>
      <c r="X30" s="17">
        <f t="shared" ref="X30:X31" si="7">D30+F30+H30+J30+L30+N30+P30+R30+T30+V30</f>
        <v>0</v>
      </c>
      <c r="Y30" s="17">
        <f t="shared" ref="Y30:Y31" si="8">W30-X30</f>
        <v>0</v>
      </c>
      <c r="Z30" s="5"/>
    </row>
    <row r="31" spans="1:26" ht="24" customHeight="1">
      <c r="A31" s="16">
        <v>22</v>
      </c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7">
        <f t="shared" si="6"/>
        <v>0</v>
      </c>
      <c r="X31" s="17">
        <f t="shared" si="7"/>
        <v>0</v>
      </c>
      <c r="Y31" s="17">
        <f t="shared" si="8"/>
        <v>0</v>
      </c>
      <c r="Z31" s="5"/>
    </row>
    <row r="33" spans="2:14" ht="18.75">
      <c r="B33" s="29" t="s">
        <v>24</v>
      </c>
      <c r="E33" s="47"/>
      <c r="F33" s="48"/>
      <c r="G33" s="48"/>
      <c r="H33" s="48"/>
      <c r="I33" s="48"/>
      <c r="J33" s="48"/>
      <c r="K33" s="48"/>
      <c r="L33" s="48"/>
      <c r="M33" s="48"/>
      <c r="N33" s="48"/>
    </row>
    <row r="34" spans="2:14" ht="18.75">
      <c r="B34" s="29" t="s">
        <v>23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2:14" ht="18.75">
      <c r="B35" s="29" t="s">
        <v>25</v>
      </c>
      <c r="E35" s="47"/>
      <c r="F35" s="48"/>
      <c r="G35" s="48"/>
      <c r="H35" s="48"/>
      <c r="I35" s="48"/>
      <c r="J35" s="48"/>
      <c r="K35" s="48"/>
      <c r="L35" s="48"/>
      <c r="M35" s="48"/>
      <c r="N35" s="48"/>
    </row>
    <row r="38" spans="2:14" ht="18.75">
      <c r="B38" s="29" t="s">
        <v>26</v>
      </c>
    </row>
    <row r="39" spans="2:14" ht="18.75">
      <c r="B39" s="29" t="s">
        <v>27</v>
      </c>
    </row>
  </sheetData>
  <mergeCells count="4">
    <mergeCell ref="G1:L1"/>
    <mergeCell ref="M1:R1"/>
    <mergeCell ref="S1:X1"/>
    <mergeCell ref="C6:Q6"/>
  </mergeCells>
  <pageMargins left="0.375" right="0.18671383647798742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7"/>
  <sheetViews>
    <sheetView view="pageLayout" zoomScaleNormal="100" workbookViewId="0">
      <selection activeCell="AP35" sqref="AP35"/>
    </sheetView>
  </sheetViews>
  <sheetFormatPr defaultColWidth="9.140625" defaultRowHeight="15"/>
  <cols>
    <col min="1" max="1" width="4" style="22" customWidth="1"/>
    <col min="2" max="2" width="10.5703125" customWidth="1"/>
    <col min="3" max="33" width="3.140625" customWidth="1"/>
    <col min="34" max="34" width="5" customWidth="1"/>
    <col min="35" max="35" width="3.140625" customWidth="1"/>
    <col min="36" max="36" width="4.140625" customWidth="1"/>
    <col min="37" max="37" width="3.140625" customWidth="1"/>
    <col min="38" max="38" width="5" customWidth="1"/>
    <col min="39" max="39" width="3.140625" customWidth="1"/>
    <col min="40" max="40" width="6" customWidth="1"/>
    <col min="41" max="45" width="3.42578125" customWidth="1"/>
  </cols>
  <sheetData>
    <row r="1" spans="1:40" ht="20.25">
      <c r="A1" s="18"/>
      <c r="D1" s="1"/>
      <c r="E1" s="1"/>
      <c r="F1" s="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 t="s">
        <v>0</v>
      </c>
      <c r="AF1" s="71"/>
      <c r="AG1" s="71"/>
      <c r="AH1" s="71"/>
      <c r="AI1" s="71"/>
      <c r="AJ1" s="71"/>
    </row>
    <row r="2" spans="1:40" ht="20.25">
      <c r="A2" s="13" t="s">
        <v>1</v>
      </c>
      <c r="D2" s="1"/>
      <c r="E2" s="1"/>
      <c r="F2" s="1"/>
      <c r="G2" s="1"/>
      <c r="H2" s="1"/>
      <c r="I2" s="1"/>
      <c r="J2" s="1"/>
      <c r="K2" s="1"/>
    </row>
    <row r="3" spans="1:40" ht="20.25">
      <c r="A3" s="13" t="s">
        <v>2</v>
      </c>
      <c r="D3" s="1"/>
      <c r="E3" s="1"/>
      <c r="F3" s="1"/>
      <c r="G3" s="1"/>
      <c r="H3" s="1"/>
      <c r="I3" s="1"/>
      <c r="J3" s="1"/>
      <c r="K3" s="1"/>
    </row>
    <row r="4" spans="1:40" ht="20.25">
      <c r="A4" s="14" t="s">
        <v>3</v>
      </c>
      <c r="D4" s="1"/>
      <c r="E4" s="1"/>
      <c r="F4" s="1"/>
      <c r="G4" s="1"/>
      <c r="H4" s="1"/>
      <c r="I4" s="1"/>
      <c r="J4" s="1"/>
      <c r="K4" s="1"/>
    </row>
    <row r="5" spans="1:40">
      <c r="A5" s="18"/>
      <c r="D5" s="1"/>
      <c r="E5" s="1"/>
      <c r="F5" s="1"/>
      <c r="G5" s="1"/>
      <c r="H5" s="1"/>
      <c r="I5" s="1"/>
      <c r="J5" s="1"/>
      <c r="K5" s="1"/>
    </row>
    <row r="6" spans="1:40" ht="19.5">
      <c r="A6" s="18"/>
      <c r="B6" s="2"/>
      <c r="C6" s="72"/>
      <c r="D6" s="72"/>
      <c r="E6" s="72"/>
      <c r="F6" s="72"/>
      <c r="G6" s="72"/>
      <c r="H6" s="72"/>
      <c r="I6" s="72"/>
      <c r="J6" s="72"/>
      <c r="K6" s="72"/>
      <c r="L6" s="72" t="s">
        <v>43</v>
      </c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</row>
    <row r="7" spans="1:40" ht="19.5">
      <c r="A7" s="3" t="s">
        <v>4</v>
      </c>
      <c r="D7" s="1"/>
      <c r="E7" s="1"/>
      <c r="F7" s="1"/>
      <c r="G7" s="1"/>
      <c r="H7" s="1"/>
      <c r="I7" s="1"/>
      <c r="J7" s="1"/>
      <c r="K7" s="1"/>
    </row>
    <row r="8" spans="1:40" ht="19.5">
      <c r="A8" s="3" t="s">
        <v>15</v>
      </c>
      <c r="D8" s="1"/>
      <c r="E8" s="1"/>
      <c r="F8" s="1"/>
      <c r="G8" s="1"/>
      <c r="H8" s="1"/>
      <c r="I8" s="1"/>
      <c r="J8" s="1"/>
      <c r="K8" s="1"/>
    </row>
    <row r="9" spans="1:40" ht="85.5">
      <c r="A9" s="19" t="s">
        <v>11</v>
      </c>
      <c r="B9" s="25" t="s">
        <v>10</v>
      </c>
      <c r="C9" s="16">
        <v>1</v>
      </c>
      <c r="D9" s="16">
        <v>2</v>
      </c>
      <c r="E9" s="16">
        <v>3</v>
      </c>
      <c r="F9" s="16">
        <v>4</v>
      </c>
      <c r="G9" s="16">
        <v>5</v>
      </c>
      <c r="H9" s="16">
        <v>6</v>
      </c>
      <c r="I9" s="16">
        <v>7</v>
      </c>
      <c r="J9" s="16">
        <v>8</v>
      </c>
      <c r="K9" s="16">
        <v>9</v>
      </c>
      <c r="L9" s="16">
        <v>10</v>
      </c>
      <c r="M9" s="16">
        <v>11</v>
      </c>
      <c r="N9" s="16">
        <v>12</v>
      </c>
      <c r="O9" s="16">
        <v>13</v>
      </c>
      <c r="P9" s="16">
        <v>14</v>
      </c>
      <c r="Q9" s="16">
        <v>15</v>
      </c>
      <c r="R9" s="16">
        <v>16</v>
      </c>
      <c r="S9" s="16">
        <v>17</v>
      </c>
      <c r="T9" s="16">
        <v>18</v>
      </c>
      <c r="U9" s="16">
        <v>19</v>
      </c>
      <c r="V9" s="16">
        <v>20</v>
      </c>
      <c r="W9" s="16">
        <v>21</v>
      </c>
      <c r="X9" s="16">
        <v>22</v>
      </c>
      <c r="Y9" s="16">
        <v>23</v>
      </c>
      <c r="Z9" s="16">
        <v>24</v>
      </c>
      <c r="AA9" s="16">
        <v>25</v>
      </c>
      <c r="AB9" s="16">
        <v>26</v>
      </c>
      <c r="AC9" s="16">
        <v>27</v>
      </c>
      <c r="AD9" s="16">
        <v>28</v>
      </c>
      <c r="AE9" s="16">
        <v>29</v>
      </c>
      <c r="AF9" s="16">
        <v>30</v>
      </c>
      <c r="AG9" s="26" t="s">
        <v>16</v>
      </c>
      <c r="AH9" s="27" t="s">
        <v>9</v>
      </c>
      <c r="AI9" s="26" t="s">
        <v>17</v>
      </c>
      <c r="AJ9" s="27" t="s">
        <v>9</v>
      </c>
      <c r="AK9" s="26" t="s">
        <v>18</v>
      </c>
      <c r="AL9" s="27" t="s">
        <v>9</v>
      </c>
      <c r="AM9" s="27" t="s">
        <v>19</v>
      </c>
      <c r="AN9" s="27" t="s">
        <v>9</v>
      </c>
    </row>
    <row r="10" spans="1:40" ht="28.35" customHeight="1" thickBot="1">
      <c r="A10" s="20">
        <v>1</v>
      </c>
      <c r="B10" s="2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>
        <f>C10+F10+H10+K10+L10+O10+R10+V10+AA10+AF10</f>
        <v>0</v>
      </c>
      <c r="AH10" s="5"/>
      <c r="AI10" s="5">
        <f>E10+G10+N10+P10+U10+X10+Y10+AC10+AD10+AE10</f>
        <v>0</v>
      </c>
      <c r="AJ10" s="5"/>
      <c r="AK10" s="5">
        <f>D10+I10+J10+M10+Q10+S10+T10+W10+Z10+AB10</f>
        <v>0</v>
      </c>
      <c r="AL10" s="5"/>
      <c r="AM10" s="5">
        <f>(AG10+AI10+AK10)/3</f>
        <v>0</v>
      </c>
      <c r="AN10" s="5"/>
    </row>
    <row r="11" spans="1:40" ht="28.35" customHeight="1" thickBot="1">
      <c r="A11" s="21">
        <v>2</v>
      </c>
      <c r="B11" s="2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>
        <f t="shared" ref="AG11:AG18" si="0">C11+F11+H11+K11+L11+O11+R11+V11+AA11+AF11</f>
        <v>0</v>
      </c>
      <c r="AH11" s="5"/>
      <c r="AI11" s="5">
        <f t="shared" ref="AI11:AI18" si="1">E11+G11+N11+P11+U11+X11+Y11+AC11+AD11+AE11</f>
        <v>0</v>
      </c>
      <c r="AJ11" s="5"/>
      <c r="AK11" s="5">
        <f t="shared" ref="AK11:AK18" si="2">D11+I11+J11+M11+Q11+S11+T11+W11+Z11+AB11</f>
        <v>0</v>
      </c>
      <c r="AL11" s="5"/>
      <c r="AM11" s="5">
        <f t="shared" ref="AM11:AM31" si="3">(AG11+AI11+AK11)/3</f>
        <v>0</v>
      </c>
      <c r="AN11" s="5"/>
    </row>
    <row r="12" spans="1:40" ht="28.35" customHeight="1" thickBot="1">
      <c r="A12" s="21">
        <v>3</v>
      </c>
      <c r="B12" s="2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>
        <f t="shared" si="0"/>
        <v>0</v>
      </c>
      <c r="AH12" s="5"/>
      <c r="AI12" s="5">
        <f t="shared" si="1"/>
        <v>0</v>
      </c>
      <c r="AJ12" s="5"/>
      <c r="AK12" s="5">
        <f t="shared" si="2"/>
        <v>0</v>
      </c>
      <c r="AL12" s="5"/>
      <c r="AM12" s="5">
        <f t="shared" si="3"/>
        <v>0</v>
      </c>
      <c r="AN12" s="5"/>
    </row>
    <row r="13" spans="1:40" ht="28.35" customHeight="1" thickBot="1">
      <c r="A13" s="21">
        <v>4</v>
      </c>
      <c r="B13" s="2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>
        <f t="shared" si="0"/>
        <v>0</v>
      </c>
      <c r="AH13" s="5"/>
      <c r="AI13" s="5">
        <f t="shared" si="1"/>
        <v>0</v>
      </c>
      <c r="AJ13" s="5"/>
      <c r="AK13" s="5">
        <f t="shared" si="2"/>
        <v>0</v>
      </c>
      <c r="AL13" s="5"/>
      <c r="AM13" s="5">
        <f t="shared" si="3"/>
        <v>0</v>
      </c>
      <c r="AN13" s="5"/>
    </row>
    <row r="14" spans="1:40" ht="28.35" customHeight="1" thickBot="1">
      <c r="A14" s="21">
        <v>5</v>
      </c>
      <c r="B14" s="2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>
        <f t="shared" si="0"/>
        <v>0</v>
      </c>
      <c r="AH14" s="5"/>
      <c r="AI14" s="5">
        <f t="shared" si="1"/>
        <v>0</v>
      </c>
      <c r="AJ14" s="5"/>
      <c r="AK14" s="5">
        <f t="shared" si="2"/>
        <v>0</v>
      </c>
      <c r="AL14" s="5"/>
      <c r="AM14" s="5">
        <f t="shared" si="3"/>
        <v>0</v>
      </c>
      <c r="AN14" s="5"/>
    </row>
    <row r="15" spans="1:40" ht="28.35" customHeight="1" thickBot="1">
      <c r="A15" s="21">
        <v>6</v>
      </c>
      <c r="B15" s="2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>
        <f t="shared" si="0"/>
        <v>0</v>
      </c>
      <c r="AH15" s="5"/>
      <c r="AI15" s="5">
        <f t="shared" si="1"/>
        <v>0</v>
      </c>
      <c r="AJ15" s="5"/>
      <c r="AK15" s="5">
        <f t="shared" si="2"/>
        <v>0</v>
      </c>
      <c r="AL15" s="5"/>
      <c r="AM15" s="5">
        <f t="shared" si="3"/>
        <v>0</v>
      </c>
      <c r="AN15" s="5"/>
    </row>
    <row r="16" spans="1:40" ht="28.35" customHeight="1" thickBot="1">
      <c r="A16" s="21">
        <v>7</v>
      </c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>
        <f t="shared" si="0"/>
        <v>0</v>
      </c>
      <c r="AH16" s="5"/>
      <c r="AI16" s="5">
        <f t="shared" si="1"/>
        <v>0</v>
      </c>
      <c r="AJ16" s="5"/>
      <c r="AK16" s="5">
        <f t="shared" si="2"/>
        <v>0</v>
      </c>
      <c r="AL16" s="5"/>
      <c r="AM16" s="5">
        <f t="shared" si="3"/>
        <v>0</v>
      </c>
      <c r="AN16" s="5"/>
    </row>
    <row r="17" spans="1:40" ht="28.35" customHeight="1" thickBot="1">
      <c r="A17" s="21">
        <v>8</v>
      </c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>
        <f t="shared" si="0"/>
        <v>0</v>
      </c>
      <c r="AH17" s="5"/>
      <c r="AI17" s="5">
        <f t="shared" si="1"/>
        <v>0</v>
      </c>
      <c r="AJ17" s="5"/>
      <c r="AK17" s="5">
        <f t="shared" si="2"/>
        <v>0</v>
      </c>
      <c r="AL17" s="5"/>
      <c r="AM17" s="5">
        <f t="shared" si="3"/>
        <v>0</v>
      </c>
      <c r="AN17" s="5"/>
    </row>
    <row r="18" spans="1:40" ht="28.35" customHeight="1" thickBot="1">
      <c r="A18" s="21">
        <v>9</v>
      </c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>
        <f t="shared" si="0"/>
        <v>0</v>
      </c>
      <c r="AH18" s="5"/>
      <c r="AI18" s="5">
        <f t="shared" si="1"/>
        <v>0</v>
      </c>
      <c r="AJ18" s="5"/>
      <c r="AK18" s="5">
        <f t="shared" si="2"/>
        <v>0</v>
      </c>
      <c r="AL18" s="5"/>
      <c r="AM18" s="5">
        <f t="shared" si="3"/>
        <v>0</v>
      </c>
      <c r="AN18" s="5"/>
    </row>
    <row r="19" spans="1:40" ht="28.35" customHeight="1" thickBot="1">
      <c r="A19" s="21">
        <v>10</v>
      </c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>
        <f>C19+F19+H19+K19+L19+O19+R19+V19+AA19+AF19</f>
        <v>0</v>
      </c>
      <c r="AH19" s="5"/>
      <c r="AI19" s="5">
        <f>E19+G19+N19+P19+U19+X19+Y19+AC19+AD19+AE19</f>
        <v>0</v>
      </c>
      <c r="AJ19" s="5"/>
      <c r="AK19" s="5">
        <f>D19+I19+J19+M19+Q19+S19+T19+W19+Z19+AB19</f>
        <v>0</v>
      </c>
      <c r="AL19" s="5"/>
      <c r="AM19" s="5">
        <f t="shared" si="3"/>
        <v>0</v>
      </c>
      <c r="AN19" s="5"/>
    </row>
    <row r="20" spans="1:40" ht="28.35" customHeight="1" thickBot="1">
      <c r="A20" s="21">
        <v>11</v>
      </c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>
        <f t="shared" ref="AG20:AG26" si="4">C20+F20+H20+K20+L20+O20+R20+V20+AA20+AF20</f>
        <v>0</v>
      </c>
      <c r="AH20" s="5"/>
      <c r="AI20" s="5">
        <f t="shared" ref="AI20:AI26" si="5">E20+G20+N20+P20+U20+X20+Y20+AC20+AD20+AE20</f>
        <v>0</v>
      </c>
      <c r="AJ20" s="5"/>
      <c r="AK20" s="5">
        <f t="shared" ref="AK20:AK26" si="6">D20+I20+J20+M20+Q20+S20+T20+W20+Z20+AB20</f>
        <v>0</v>
      </c>
      <c r="AL20" s="5"/>
      <c r="AM20" s="5">
        <f t="shared" si="3"/>
        <v>0</v>
      </c>
      <c r="AN20" s="5"/>
    </row>
    <row r="21" spans="1:40" ht="28.35" customHeight="1" thickBot="1">
      <c r="A21" s="21">
        <v>12</v>
      </c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>
        <f t="shared" si="4"/>
        <v>0</v>
      </c>
      <c r="AH21" s="5"/>
      <c r="AI21" s="5">
        <f t="shared" si="5"/>
        <v>0</v>
      </c>
      <c r="AJ21" s="5"/>
      <c r="AK21" s="5">
        <f t="shared" si="6"/>
        <v>0</v>
      </c>
      <c r="AL21" s="5"/>
      <c r="AM21" s="5">
        <f t="shared" si="3"/>
        <v>0</v>
      </c>
      <c r="AN21" s="5"/>
    </row>
    <row r="22" spans="1:40" ht="28.35" customHeight="1" thickBot="1">
      <c r="A22" s="21">
        <v>13</v>
      </c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>
        <f t="shared" si="4"/>
        <v>0</v>
      </c>
      <c r="AH22" s="5"/>
      <c r="AI22" s="5">
        <f t="shared" si="5"/>
        <v>0</v>
      </c>
      <c r="AJ22" s="5"/>
      <c r="AK22" s="5">
        <f t="shared" si="6"/>
        <v>0</v>
      </c>
      <c r="AL22" s="5"/>
      <c r="AM22" s="5">
        <f t="shared" si="3"/>
        <v>0</v>
      </c>
      <c r="AN22" s="5"/>
    </row>
    <row r="23" spans="1:40" ht="28.35" customHeight="1" thickBot="1">
      <c r="A23" s="21">
        <v>14</v>
      </c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>
        <f t="shared" si="4"/>
        <v>0</v>
      </c>
      <c r="AH23" s="5"/>
      <c r="AI23" s="5">
        <f t="shared" si="5"/>
        <v>0</v>
      </c>
      <c r="AJ23" s="5"/>
      <c r="AK23" s="5">
        <f t="shared" si="6"/>
        <v>0</v>
      </c>
      <c r="AL23" s="5"/>
      <c r="AM23" s="5">
        <f t="shared" si="3"/>
        <v>0</v>
      </c>
      <c r="AN23" s="5"/>
    </row>
    <row r="24" spans="1:40" ht="28.35" customHeight="1" thickBot="1">
      <c r="A24" s="21">
        <v>15</v>
      </c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>
        <f t="shared" si="4"/>
        <v>0</v>
      </c>
      <c r="AH24" s="5"/>
      <c r="AI24" s="5">
        <f t="shared" si="5"/>
        <v>0</v>
      </c>
      <c r="AJ24" s="5"/>
      <c r="AK24" s="5">
        <f t="shared" si="6"/>
        <v>0</v>
      </c>
      <c r="AL24" s="5"/>
      <c r="AM24" s="5">
        <f t="shared" si="3"/>
        <v>0</v>
      </c>
      <c r="AN24" s="5"/>
    </row>
    <row r="25" spans="1:40" ht="28.35" customHeight="1" thickBot="1">
      <c r="A25" s="21">
        <v>16</v>
      </c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>
        <f t="shared" si="4"/>
        <v>0</v>
      </c>
      <c r="AH25" s="5"/>
      <c r="AI25" s="5">
        <f t="shared" si="5"/>
        <v>0</v>
      </c>
      <c r="AJ25" s="5"/>
      <c r="AK25" s="5">
        <f t="shared" si="6"/>
        <v>0</v>
      </c>
      <c r="AL25" s="5"/>
      <c r="AM25" s="5">
        <f t="shared" si="3"/>
        <v>0</v>
      </c>
      <c r="AN25" s="5"/>
    </row>
    <row r="26" spans="1:40" ht="28.35" customHeight="1" thickBot="1">
      <c r="A26" s="21">
        <v>17</v>
      </c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>
        <f t="shared" si="4"/>
        <v>0</v>
      </c>
      <c r="AH26" s="5"/>
      <c r="AI26" s="5">
        <f t="shared" si="5"/>
        <v>0</v>
      </c>
      <c r="AJ26" s="5"/>
      <c r="AK26" s="5">
        <f t="shared" si="6"/>
        <v>0</v>
      </c>
      <c r="AL26" s="5"/>
      <c r="AM26" s="5">
        <f t="shared" si="3"/>
        <v>0</v>
      </c>
      <c r="AN26" s="5"/>
    </row>
    <row r="27" spans="1:40" ht="28.35" customHeight="1" thickBot="1">
      <c r="A27" s="21">
        <v>18</v>
      </c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>
        <f>C27+F27+H27+K27+L27+O27+R27+V27+AA27+AF27</f>
        <v>0</v>
      </c>
      <c r="AH27" s="5"/>
      <c r="AI27" s="5">
        <f>E27+G27+N27+P27+U27+X27+Y27+AC27+AD27+AE27</f>
        <v>0</v>
      </c>
      <c r="AJ27" s="5"/>
      <c r="AK27" s="5">
        <f>D27+I27+J27+M27+Q27+S27+T27+W27+Z27+AB27</f>
        <v>0</v>
      </c>
      <c r="AL27" s="5"/>
      <c r="AM27" s="5">
        <f t="shared" si="3"/>
        <v>0</v>
      </c>
      <c r="AN27" s="5"/>
    </row>
    <row r="28" spans="1:40" ht="28.35" customHeight="1" thickBot="1">
      <c r="A28" s="21">
        <v>19</v>
      </c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>
        <f t="shared" ref="AG28:AG31" si="7">C28+F28+H28+K28+L28+O28+R28+V28+AA28+AF28</f>
        <v>0</v>
      </c>
      <c r="AH28" s="5"/>
      <c r="AI28" s="5">
        <f t="shared" ref="AI28:AI31" si="8">E28+G28+N28+P28+U28+X28+Y28+AC28+AD28+AE28</f>
        <v>0</v>
      </c>
      <c r="AJ28" s="5"/>
      <c r="AK28" s="5">
        <f t="shared" ref="AK28:AK31" si="9">D28+I28+J28+M28+Q28+S28+T28+W28+Z28+AB28</f>
        <v>0</v>
      </c>
      <c r="AL28" s="5"/>
      <c r="AM28" s="5">
        <f t="shared" si="3"/>
        <v>0</v>
      </c>
      <c r="AN28" s="5"/>
    </row>
    <row r="29" spans="1:40" ht="28.35" customHeight="1" thickBot="1">
      <c r="A29" s="21">
        <v>20</v>
      </c>
      <c r="B29" s="2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>
        <f t="shared" si="7"/>
        <v>0</v>
      </c>
      <c r="AH29" s="5"/>
      <c r="AI29" s="5">
        <f t="shared" si="8"/>
        <v>0</v>
      </c>
      <c r="AJ29" s="5"/>
      <c r="AK29" s="5">
        <f t="shared" si="9"/>
        <v>0</v>
      </c>
      <c r="AL29" s="5"/>
      <c r="AM29" s="5">
        <f>(AG29+AI29+AK29)/3</f>
        <v>0</v>
      </c>
      <c r="AN29" s="5"/>
    </row>
    <row r="30" spans="1:40" ht="28.35" customHeight="1" thickBot="1">
      <c r="A30" s="21">
        <v>21</v>
      </c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>
        <f t="shared" si="7"/>
        <v>0</v>
      </c>
      <c r="AH30" s="5"/>
      <c r="AI30" s="5">
        <f t="shared" si="8"/>
        <v>0</v>
      </c>
      <c r="AJ30" s="5"/>
      <c r="AK30" s="5">
        <f t="shared" si="9"/>
        <v>0</v>
      </c>
      <c r="AL30" s="5"/>
      <c r="AM30" s="5">
        <f t="shared" si="3"/>
        <v>0</v>
      </c>
      <c r="AN30" s="5"/>
    </row>
    <row r="31" spans="1:40" ht="28.35" customHeight="1">
      <c r="A31" s="21">
        <v>22</v>
      </c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>
        <f t="shared" si="7"/>
        <v>0</v>
      </c>
      <c r="AH31" s="5"/>
      <c r="AI31" s="5">
        <f t="shared" si="8"/>
        <v>0</v>
      </c>
      <c r="AJ31" s="5"/>
      <c r="AK31" s="5">
        <f t="shared" si="9"/>
        <v>0</v>
      </c>
      <c r="AL31" s="5"/>
      <c r="AM31" s="5">
        <f t="shared" si="3"/>
        <v>0</v>
      </c>
      <c r="AN31" s="5"/>
    </row>
    <row r="32" spans="1:40">
      <c r="AG32" s="49">
        <f>(AG10+AG11+AG12+AG13+AG14+AG15+AG16+AG17+AG18+AG19+AG20+AG21+AG22+AG23+AG24+AG25+AG26+AG27+AG28+AG29+AG30+AG31)/22</f>
        <v>0</v>
      </c>
      <c r="AH32" s="49"/>
      <c r="AI32" s="49">
        <f t="shared" ref="AI32:AK32" si="10">(AI10+AI11+AI12+AI13+AI14+AI15+AI16+AI17+AI18+AI19+AI20+AI21+AI22+AI23+AI24+AI25+AI26+AI27+AI28+AI29+AI30+AI31)/22</f>
        <v>0</v>
      </c>
      <c r="AJ32" s="49"/>
      <c r="AK32" s="49">
        <f t="shared" si="10"/>
        <v>0</v>
      </c>
      <c r="AL32" s="49"/>
      <c r="AM32" s="49">
        <f>(AM10+AM11+AM12+AM13+AM14+AM15+AM16+AM17+AM18+AM19+AM20+AM21+AM22+AM23+AM24+AM25+AM26+AM27+AM28+AM29+AM30+AM31)/22</f>
        <v>0</v>
      </c>
      <c r="AN32" s="49"/>
    </row>
    <row r="33" spans="2:40" ht="23.25" customHeight="1">
      <c r="B33" s="92" t="s">
        <v>28</v>
      </c>
      <c r="C33" s="93"/>
      <c r="D33" s="93"/>
      <c r="E33" s="93"/>
      <c r="F33" s="93"/>
      <c r="G33" s="93"/>
      <c r="H33" s="94"/>
      <c r="I33" s="89" t="s">
        <v>33</v>
      </c>
      <c r="J33" s="90"/>
      <c r="K33" s="90"/>
      <c r="L33" s="90"/>
      <c r="M33" s="90"/>
      <c r="N33" s="90"/>
      <c r="O33" s="90"/>
      <c r="P33" s="90"/>
      <c r="Q33" s="91"/>
      <c r="R33" s="89" t="s">
        <v>34</v>
      </c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1"/>
      <c r="AF33" s="89" t="s">
        <v>35</v>
      </c>
      <c r="AG33" s="90"/>
      <c r="AH33" s="90"/>
      <c r="AI33" s="90"/>
      <c r="AJ33" s="90"/>
      <c r="AK33" s="90"/>
      <c r="AL33" s="90"/>
      <c r="AM33" s="90"/>
      <c r="AN33" s="91"/>
    </row>
    <row r="34" spans="2:40" ht="30.75" customHeight="1">
      <c r="B34" s="75" t="s">
        <v>29</v>
      </c>
      <c r="C34" s="76"/>
      <c r="D34" s="30"/>
      <c r="E34" s="30"/>
      <c r="F34" s="30"/>
      <c r="G34" s="30"/>
      <c r="H34" s="31"/>
      <c r="I34" s="81" t="s">
        <v>29</v>
      </c>
      <c r="J34" s="82"/>
      <c r="K34" s="82"/>
      <c r="L34" s="82"/>
      <c r="M34" s="32"/>
      <c r="N34" s="32"/>
      <c r="O34" s="32"/>
      <c r="P34" s="32"/>
      <c r="Q34" s="37"/>
      <c r="R34" s="81" t="s">
        <v>29</v>
      </c>
      <c r="S34" s="82"/>
      <c r="T34" s="82"/>
      <c r="U34" s="82"/>
      <c r="V34" s="85"/>
      <c r="W34" s="85"/>
      <c r="X34" s="85"/>
      <c r="Y34" s="85"/>
      <c r="Z34" s="85"/>
      <c r="AA34" s="85"/>
      <c r="AB34" s="85"/>
      <c r="AC34" s="85"/>
      <c r="AD34" s="85"/>
      <c r="AE34" s="86"/>
      <c r="AF34" s="81" t="s">
        <v>29</v>
      </c>
      <c r="AG34" s="82"/>
      <c r="AH34" s="82"/>
      <c r="AI34" s="82"/>
      <c r="AJ34" s="32"/>
      <c r="AK34" s="32"/>
      <c r="AL34" s="32"/>
      <c r="AM34" s="32"/>
      <c r="AN34" s="37"/>
    </row>
    <row r="35" spans="2:40" ht="48" customHeight="1">
      <c r="B35" s="75" t="s">
        <v>30</v>
      </c>
      <c r="C35" s="76"/>
      <c r="D35" s="32"/>
      <c r="E35" s="32"/>
      <c r="F35" s="33"/>
      <c r="G35" s="33"/>
      <c r="H35" s="34"/>
      <c r="I35" s="81" t="s">
        <v>30</v>
      </c>
      <c r="J35" s="82"/>
      <c r="K35" s="82"/>
      <c r="L35" s="82"/>
      <c r="M35" s="32"/>
      <c r="N35" s="32"/>
      <c r="O35" s="32"/>
      <c r="P35" s="32"/>
      <c r="Q35" s="37"/>
      <c r="R35" s="81" t="s">
        <v>30</v>
      </c>
      <c r="S35" s="82"/>
      <c r="T35" s="82"/>
      <c r="U35" s="82"/>
      <c r="V35" s="87"/>
      <c r="W35" s="87"/>
      <c r="X35" s="87"/>
      <c r="Y35" s="87"/>
      <c r="Z35" s="87"/>
      <c r="AA35" s="87"/>
      <c r="AB35" s="87"/>
      <c r="AC35" s="87"/>
      <c r="AD35" s="87"/>
      <c r="AE35" s="88"/>
      <c r="AF35" s="81" t="s">
        <v>30</v>
      </c>
      <c r="AG35" s="82"/>
      <c r="AH35" s="82"/>
      <c r="AI35" s="82"/>
      <c r="AJ35" s="32"/>
      <c r="AK35" s="32"/>
      <c r="AL35" s="32"/>
      <c r="AM35" s="32"/>
      <c r="AN35" s="37"/>
    </row>
    <row r="36" spans="2:40">
      <c r="B36" s="77" t="s">
        <v>31</v>
      </c>
      <c r="C36" s="78"/>
      <c r="D36" s="32"/>
      <c r="E36" s="32"/>
      <c r="F36" s="33"/>
      <c r="G36" s="33"/>
      <c r="H36" s="34"/>
      <c r="I36" s="83" t="s">
        <v>31</v>
      </c>
      <c r="J36" s="84"/>
      <c r="K36" s="84"/>
      <c r="L36" s="84"/>
      <c r="M36" s="32"/>
      <c r="N36" s="32"/>
      <c r="O36" s="32"/>
      <c r="P36" s="32"/>
      <c r="Q36" s="37"/>
      <c r="R36" s="83" t="s">
        <v>31</v>
      </c>
      <c r="S36" s="84"/>
      <c r="T36" s="84"/>
      <c r="U36" s="84"/>
      <c r="V36" s="38"/>
      <c r="W36" s="38"/>
      <c r="X36" s="38"/>
      <c r="Y36" s="38"/>
      <c r="Z36" s="38"/>
      <c r="AA36" s="38"/>
      <c r="AB36" s="38"/>
      <c r="AC36" s="38"/>
      <c r="AD36" s="38"/>
      <c r="AE36" s="39"/>
      <c r="AF36" s="83" t="s">
        <v>31</v>
      </c>
      <c r="AG36" s="84"/>
      <c r="AH36" s="84"/>
      <c r="AI36" s="84"/>
      <c r="AJ36" s="32"/>
      <c r="AK36" s="32"/>
      <c r="AL36" s="32"/>
      <c r="AM36" s="32"/>
      <c r="AN36" s="37"/>
    </row>
    <row r="37" spans="2:40">
      <c r="B37" s="79" t="s">
        <v>32</v>
      </c>
      <c r="C37" s="80"/>
      <c r="D37" s="35"/>
      <c r="E37" s="35"/>
      <c r="F37" s="35"/>
      <c r="G37" s="35"/>
      <c r="H37" s="36"/>
      <c r="I37" s="73" t="s">
        <v>32</v>
      </c>
      <c r="J37" s="74"/>
      <c r="K37" s="74"/>
      <c r="L37" s="74"/>
      <c r="M37" s="35"/>
      <c r="N37" s="35"/>
      <c r="O37" s="35"/>
      <c r="P37" s="35"/>
      <c r="Q37" s="36"/>
      <c r="R37" s="73" t="s">
        <v>32</v>
      </c>
      <c r="S37" s="74"/>
      <c r="T37" s="74"/>
      <c r="U37" s="74"/>
      <c r="V37" s="35"/>
      <c r="W37" s="35"/>
      <c r="X37" s="35"/>
      <c r="Y37" s="35"/>
      <c r="Z37" s="35"/>
      <c r="AA37" s="35"/>
      <c r="AB37" s="35"/>
      <c r="AC37" s="35"/>
      <c r="AD37" s="35"/>
      <c r="AE37" s="36"/>
      <c r="AF37" s="73" t="s">
        <v>32</v>
      </c>
      <c r="AG37" s="74"/>
      <c r="AH37" s="74"/>
      <c r="AI37" s="74"/>
      <c r="AJ37" s="35"/>
      <c r="AK37" s="35"/>
      <c r="AL37" s="35"/>
      <c r="AM37" s="35"/>
      <c r="AN37" s="36"/>
    </row>
  </sheetData>
  <mergeCells count="29">
    <mergeCell ref="V34:AE34"/>
    <mergeCell ref="V35:AE35"/>
    <mergeCell ref="I33:Q33"/>
    <mergeCell ref="B33:H33"/>
    <mergeCell ref="AE1:AJ1"/>
    <mergeCell ref="G1:L1"/>
    <mergeCell ref="M1:R1"/>
    <mergeCell ref="S1:X1"/>
    <mergeCell ref="C6:K6"/>
    <mergeCell ref="Y1:AD1"/>
    <mergeCell ref="AF33:AN33"/>
    <mergeCell ref="R33:AE33"/>
    <mergeCell ref="L6:AC6"/>
    <mergeCell ref="AF37:AI37"/>
    <mergeCell ref="B34:C34"/>
    <mergeCell ref="B36:C36"/>
    <mergeCell ref="B37:C37"/>
    <mergeCell ref="B35:C35"/>
    <mergeCell ref="AF34:AI34"/>
    <mergeCell ref="AF35:AI35"/>
    <mergeCell ref="AF36:AI36"/>
    <mergeCell ref="I34:L34"/>
    <mergeCell ref="I35:L35"/>
    <mergeCell ref="I36:L36"/>
    <mergeCell ref="I37:L37"/>
    <mergeCell ref="R34:U34"/>
    <mergeCell ref="R35:U35"/>
    <mergeCell ref="R36:U36"/>
    <mergeCell ref="R37:U37"/>
  </mergeCells>
  <pageMargins left="0.27083333333333331" right="0.22916666666666666" top="0.75" bottom="0.343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Layout" topLeftCell="A16" zoomScaleNormal="100" workbookViewId="0">
      <selection activeCell="J33" sqref="J33:O34"/>
    </sheetView>
  </sheetViews>
  <sheetFormatPr defaultColWidth="9.140625" defaultRowHeight="15"/>
  <cols>
    <col min="1" max="1" width="4.7109375" customWidth="1"/>
    <col min="2" max="2" width="19" customWidth="1"/>
    <col min="3" max="12" width="7" customWidth="1"/>
    <col min="13" max="13" width="9.85546875" customWidth="1"/>
    <col min="14" max="14" width="14.42578125" customWidth="1"/>
  </cols>
  <sheetData>
    <row r="1" spans="1:14" ht="20.25">
      <c r="A1" s="18"/>
      <c r="D1" s="1"/>
      <c r="E1" s="1"/>
      <c r="F1" s="1"/>
      <c r="G1" s="71"/>
      <c r="H1" s="71"/>
      <c r="I1" s="71"/>
      <c r="J1" s="71"/>
      <c r="K1" s="71"/>
      <c r="L1" s="71"/>
      <c r="M1" s="71" t="s">
        <v>20</v>
      </c>
      <c r="N1" s="71"/>
    </row>
    <row r="2" spans="1:14" ht="20.25">
      <c r="A2" s="13" t="s">
        <v>1</v>
      </c>
      <c r="D2" s="1"/>
      <c r="E2" s="1"/>
      <c r="F2" s="1"/>
      <c r="G2" s="1"/>
      <c r="H2" s="1"/>
      <c r="I2" s="1"/>
      <c r="J2" s="1"/>
      <c r="K2" s="1"/>
    </row>
    <row r="3" spans="1:14" ht="20.25">
      <c r="A3" s="13" t="s">
        <v>2</v>
      </c>
      <c r="D3" s="1"/>
      <c r="E3" s="1"/>
      <c r="F3" s="1"/>
      <c r="G3" s="1"/>
      <c r="H3" s="1"/>
      <c r="I3" s="1"/>
      <c r="J3" s="1"/>
      <c r="K3" s="1"/>
    </row>
    <row r="4" spans="1:14" ht="20.25">
      <c r="A4" s="14" t="s">
        <v>3</v>
      </c>
      <c r="D4" s="1"/>
      <c r="E4" s="1"/>
      <c r="F4" s="1"/>
      <c r="G4" s="1"/>
      <c r="H4" s="1"/>
      <c r="I4" s="1"/>
      <c r="J4" s="1"/>
      <c r="K4" s="1"/>
    </row>
    <row r="5" spans="1:14" ht="19.5">
      <c r="A5" s="18"/>
      <c r="B5" s="2"/>
      <c r="C5" s="72" t="s">
        <v>44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9.5">
      <c r="A6" s="3" t="s">
        <v>4</v>
      </c>
      <c r="D6" s="1"/>
      <c r="E6" s="1"/>
      <c r="F6" s="1"/>
      <c r="G6" s="1"/>
      <c r="H6" s="1"/>
      <c r="I6" s="1"/>
      <c r="J6" s="1"/>
      <c r="K6" s="1"/>
    </row>
    <row r="7" spans="1:14" ht="19.5">
      <c r="A7" s="3" t="s">
        <v>21</v>
      </c>
      <c r="D7" s="1"/>
      <c r="E7" s="1"/>
      <c r="F7" s="1"/>
      <c r="G7" s="1"/>
      <c r="H7" s="1"/>
      <c r="I7" s="1"/>
      <c r="J7" s="1"/>
      <c r="K7" s="1"/>
    </row>
    <row r="9" spans="1:14" ht="18.75">
      <c r="A9" s="19" t="s">
        <v>11</v>
      </c>
      <c r="B9" s="25" t="s">
        <v>10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 t="s">
        <v>8</v>
      </c>
      <c r="N9" s="9" t="s">
        <v>9</v>
      </c>
    </row>
    <row r="10" spans="1:14" ht="15.75" thickBot="1">
      <c r="A10" s="20">
        <v>1</v>
      </c>
      <c r="B10" s="2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>
        <f>C10+D10+E10+F10+G10+H10+I10+J10+K10+L10</f>
        <v>0</v>
      </c>
      <c r="N10" s="5"/>
    </row>
    <row r="11" spans="1:14" ht="15.75" thickBot="1">
      <c r="A11" s="21">
        <v>2</v>
      </c>
      <c r="B11" s="23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>
        <f t="shared" ref="M11:M31" si="0">C11+D11+E11+F11+G11+H11+I11+J11+K11+L11</f>
        <v>0</v>
      </c>
      <c r="N11" s="5"/>
    </row>
    <row r="12" spans="1:14" ht="15.75" thickBot="1">
      <c r="A12" s="21">
        <v>3</v>
      </c>
      <c r="B12" s="2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>
        <f t="shared" si="0"/>
        <v>0</v>
      </c>
      <c r="N12" s="5"/>
    </row>
    <row r="13" spans="1:14" ht="15.75" thickBot="1">
      <c r="A13" s="21">
        <v>4</v>
      </c>
      <c r="B13" s="23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>
        <f t="shared" si="0"/>
        <v>0</v>
      </c>
      <c r="N13" s="5"/>
    </row>
    <row r="14" spans="1:14" ht="15.75" thickBot="1">
      <c r="A14" s="21">
        <v>5</v>
      </c>
      <c r="B14" s="2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>
        <f t="shared" si="0"/>
        <v>0</v>
      </c>
      <c r="N14" s="5"/>
    </row>
    <row r="15" spans="1:14" ht="15.75" thickBot="1">
      <c r="A15" s="21">
        <v>6</v>
      </c>
      <c r="B15" s="2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>
        <f t="shared" si="0"/>
        <v>0</v>
      </c>
      <c r="N15" s="5"/>
    </row>
    <row r="16" spans="1:14" ht="15.75" thickBot="1">
      <c r="A16" s="21">
        <v>7</v>
      </c>
      <c r="B16" s="2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>
        <f t="shared" si="0"/>
        <v>0</v>
      </c>
      <c r="N16" s="5"/>
    </row>
    <row r="17" spans="1:14" ht="15.75" thickBot="1">
      <c r="A17" s="21">
        <v>8</v>
      </c>
      <c r="B17" s="2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>
        <f t="shared" si="0"/>
        <v>0</v>
      </c>
      <c r="N17" s="5"/>
    </row>
    <row r="18" spans="1:14" ht="15.75" thickBot="1">
      <c r="A18" s="21">
        <v>9</v>
      </c>
      <c r="B18" s="2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>
        <f t="shared" si="0"/>
        <v>0</v>
      </c>
      <c r="N18" s="5"/>
    </row>
    <row r="19" spans="1:14" ht="15.75" thickBot="1">
      <c r="A19" s="21">
        <v>10</v>
      </c>
      <c r="B19" s="23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>
        <f t="shared" si="0"/>
        <v>0</v>
      </c>
      <c r="N19" s="5"/>
    </row>
    <row r="20" spans="1:14" ht="15.75" thickBot="1">
      <c r="A20" s="21">
        <v>11</v>
      </c>
      <c r="B20" s="2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>
        <f t="shared" si="0"/>
        <v>0</v>
      </c>
      <c r="N20" s="5"/>
    </row>
    <row r="21" spans="1:14" ht="15.75" thickBot="1">
      <c r="A21" s="21">
        <v>12</v>
      </c>
      <c r="B21" s="2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>
        <f>C21+D21+E21+F21+G21+H21+I21+J21+K21+L21</f>
        <v>0</v>
      </c>
      <c r="N21" s="5"/>
    </row>
    <row r="22" spans="1:14" ht="15.75" thickBot="1">
      <c r="A22" s="21">
        <v>13</v>
      </c>
      <c r="B22" s="2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>
        <f t="shared" si="0"/>
        <v>0</v>
      </c>
      <c r="N22" s="5"/>
    </row>
    <row r="23" spans="1:14" ht="15.75" thickBot="1">
      <c r="A23" s="21">
        <v>14</v>
      </c>
      <c r="B23" s="23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>
        <f t="shared" si="0"/>
        <v>0</v>
      </c>
      <c r="N23" s="5"/>
    </row>
    <row r="24" spans="1:14" ht="15.75" thickBot="1">
      <c r="A24" s="21">
        <v>15</v>
      </c>
      <c r="B24" s="23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>
        <f t="shared" si="0"/>
        <v>0</v>
      </c>
      <c r="N24" s="5"/>
    </row>
    <row r="25" spans="1:14" ht="15.75" thickBot="1">
      <c r="A25" s="21">
        <v>16</v>
      </c>
      <c r="B25" s="23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>
        <f t="shared" si="0"/>
        <v>0</v>
      </c>
      <c r="N25" s="5"/>
    </row>
    <row r="26" spans="1:14" ht="15.75" thickBot="1">
      <c r="A26" s="21">
        <v>17</v>
      </c>
      <c r="B26" s="23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>
        <f>C26+D26+E26+F26+G26+H26+I26+J26+K26+L26</f>
        <v>0</v>
      </c>
      <c r="N26" s="5"/>
    </row>
    <row r="27" spans="1:14" ht="15.75" thickBot="1">
      <c r="A27" s="21">
        <v>18</v>
      </c>
      <c r="B27" s="2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>
        <f t="shared" si="0"/>
        <v>0</v>
      </c>
      <c r="N27" s="5"/>
    </row>
    <row r="28" spans="1:14" ht="15.75" thickBot="1">
      <c r="A28" s="21">
        <v>19</v>
      </c>
      <c r="B28" s="2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>
        <f t="shared" si="0"/>
        <v>0</v>
      </c>
      <c r="N28" s="5"/>
    </row>
    <row r="29" spans="1:14" ht="15.75" thickBot="1">
      <c r="A29" s="21">
        <v>20</v>
      </c>
      <c r="B29" s="23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>
        <f t="shared" si="0"/>
        <v>0</v>
      </c>
      <c r="N29" s="5"/>
    </row>
    <row r="30" spans="1:14" ht="15.75" thickBot="1">
      <c r="A30" s="21">
        <v>21</v>
      </c>
      <c r="B30" s="23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>
        <f t="shared" si="0"/>
        <v>0</v>
      </c>
      <c r="N30" s="5"/>
    </row>
    <row r="31" spans="1:14">
      <c r="A31" s="21">
        <v>22</v>
      </c>
      <c r="B31" s="24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>
        <f t="shared" si="0"/>
        <v>0</v>
      </c>
      <c r="N31" s="5"/>
    </row>
    <row r="33" spans="2:15" ht="15" customHeight="1">
      <c r="B33" s="44" t="s">
        <v>14</v>
      </c>
      <c r="C33" s="41"/>
      <c r="D33" s="42"/>
      <c r="E33" s="42"/>
      <c r="F33" s="43"/>
      <c r="G33" s="101" t="s">
        <v>12</v>
      </c>
      <c r="H33" s="102"/>
      <c r="I33" s="40"/>
      <c r="J33" s="97"/>
      <c r="K33" s="97"/>
      <c r="L33" s="97"/>
      <c r="M33" s="97"/>
      <c r="N33" s="97"/>
      <c r="O33" s="98"/>
    </row>
    <row r="34" spans="2:15">
      <c r="B34" s="44" t="s">
        <v>22</v>
      </c>
      <c r="C34" s="41"/>
      <c r="D34" s="42"/>
      <c r="E34" s="42"/>
      <c r="F34" s="43"/>
      <c r="G34" s="73"/>
      <c r="H34" s="74"/>
      <c r="I34" s="35"/>
      <c r="J34" s="99"/>
      <c r="K34" s="99"/>
      <c r="L34" s="99"/>
      <c r="M34" s="99"/>
      <c r="N34" s="99"/>
      <c r="O34" s="100"/>
    </row>
    <row r="35" spans="2:15">
      <c r="B35" s="45" t="s">
        <v>13</v>
      </c>
      <c r="C35" s="41"/>
      <c r="D35" s="42"/>
      <c r="E35" s="42"/>
      <c r="F35" s="43"/>
      <c r="G35" s="95" t="s">
        <v>36</v>
      </c>
      <c r="H35" s="96"/>
      <c r="I35" s="41"/>
      <c r="J35" s="42"/>
      <c r="K35" s="42"/>
      <c r="L35" s="42"/>
      <c r="M35" s="42"/>
      <c r="N35" s="42"/>
      <c r="O35" s="43"/>
    </row>
  </sheetData>
  <mergeCells count="7">
    <mergeCell ref="G35:H35"/>
    <mergeCell ref="J33:O34"/>
    <mergeCell ref="G1:L1"/>
    <mergeCell ref="M1:N1"/>
    <mergeCell ref="C5:N5"/>
    <mergeCell ref="G33:H33"/>
    <mergeCell ref="G34:H34"/>
  </mergeCells>
  <pageMargins left="0.7" right="0.7" top="0.20833333333333334" bottom="0.23958333333333334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view="pageLayout" zoomScaleNormal="100" workbookViewId="0">
      <selection activeCell="F25" sqref="F25"/>
    </sheetView>
  </sheetViews>
  <sheetFormatPr defaultRowHeight="15"/>
  <cols>
    <col min="1" max="1" width="3.28515625" customWidth="1"/>
    <col min="2" max="2" width="13" customWidth="1"/>
    <col min="3" max="3" width="5.140625" customWidth="1"/>
    <col min="4" max="4" width="6.140625" customWidth="1"/>
    <col min="5" max="6" width="4.85546875" customWidth="1"/>
    <col min="7" max="7" width="5.140625" customWidth="1"/>
    <col min="8" max="8" width="4.85546875" customWidth="1"/>
    <col min="9" max="9" width="4.7109375" customWidth="1"/>
    <col min="10" max="10" width="36" customWidth="1"/>
  </cols>
  <sheetData>
    <row r="1" spans="1:10" ht="20.25">
      <c r="A1" s="18"/>
      <c r="D1" s="1"/>
      <c r="E1" s="1"/>
      <c r="F1" s="1"/>
      <c r="G1" s="71"/>
      <c r="H1" s="71"/>
      <c r="I1" s="71" t="s">
        <v>20</v>
      </c>
      <c r="J1" s="71"/>
    </row>
    <row r="2" spans="1:10" ht="20.25">
      <c r="A2" s="13" t="s">
        <v>1</v>
      </c>
      <c r="D2" s="1"/>
      <c r="E2" s="1"/>
      <c r="F2" s="1"/>
      <c r="G2" s="1"/>
      <c r="H2" s="1"/>
    </row>
    <row r="3" spans="1:10" ht="20.25">
      <c r="A3" s="13" t="s">
        <v>2</v>
      </c>
      <c r="D3" s="1"/>
      <c r="E3" s="1"/>
      <c r="F3" s="1"/>
      <c r="G3" s="1"/>
      <c r="H3" s="1"/>
    </row>
    <row r="4" spans="1:10" ht="20.25">
      <c r="A4" s="14" t="s">
        <v>3</v>
      </c>
      <c r="D4" s="1"/>
      <c r="E4" s="1"/>
      <c r="F4" s="1"/>
      <c r="G4" s="1"/>
      <c r="H4" s="1"/>
    </row>
    <row r="5" spans="1:10" ht="19.5">
      <c r="A5" s="18"/>
      <c r="B5" s="2"/>
      <c r="C5" s="72" t="s">
        <v>45</v>
      </c>
      <c r="D5" s="72"/>
      <c r="E5" s="72"/>
      <c r="F5" s="72"/>
      <c r="G5" s="72"/>
      <c r="H5" s="72"/>
      <c r="I5" s="72"/>
      <c r="J5" s="72"/>
    </row>
    <row r="6" spans="1:10" ht="19.5">
      <c r="A6" s="3" t="s">
        <v>4</v>
      </c>
      <c r="D6" s="1"/>
      <c r="E6" s="1"/>
      <c r="F6" s="1"/>
      <c r="G6" s="1"/>
      <c r="H6" s="1"/>
    </row>
    <row r="7" spans="1:10" ht="19.5">
      <c r="A7" s="3" t="s">
        <v>37</v>
      </c>
      <c r="D7" s="1"/>
      <c r="E7" s="1"/>
      <c r="F7" s="1"/>
      <c r="G7" s="1"/>
      <c r="H7" s="1"/>
    </row>
    <row r="9" spans="1:10" ht="19.5" thickBot="1">
      <c r="A9" s="19" t="s">
        <v>11</v>
      </c>
      <c r="B9" s="25" t="s">
        <v>10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 t="s">
        <v>8</v>
      </c>
      <c r="J9" s="9" t="s">
        <v>9</v>
      </c>
    </row>
    <row r="10" spans="1:10" ht="28.35" customHeight="1" thickBot="1">
      <c r="A10" s="20">
        <v>1</v>
      </c>
      <c r="B10" s="50"/>
      <c r="C10" s="51"/>
      <c r="D10" s="51"/>
      <c r="E10" s="51"/>
      <c r="F10" s="51"/>
      <c r="G10" s="51"/>
      <c r="H10" s="51"/>
      <c r="I10" s="28">
        <f>C10+D10+E10+F10+G10+H10</f>
        <v>0</v>
      </c>
      <c r="J10" s="52"/>
    </row>
    <row r="11" spans="1:10" ht="28.35" customHeight="1" thickBot="1">
      <c r="A11" s="21">
        <v>2</v>
      </c>
      <c r="B11" s="53"/>
      <c r="C11" s="51"/>
      <c r="D11" s="51"/>
      <c r="E11" s="51"/>
      <c r="F11" s="51"/>
      <c r="G11" s="51"/>
      <c r="H11" s="51"/>
      <c r="I11" s="28">
        <f t="shared" ref="I11:I31" si="0">C11+D11+E11+F11+G11+H11</f>
        <v>0</v>
      </c>
      <c r="J11" s="52"/>
    </row>
    <row r="12" spans="1:10" ht="28.35" customHeight="1" thickBot="1">
      <c r="A12" s="21">
        <v>3</v>
      </c>
      <c r="B12" s="53"/>
      <c r="C12" s="51"/>
      <c r="D12" s="51"/>
      <c r="E12" s="51"/>
      <c r="F12" s="51"/>
      <c r="G12" s="51"/>
      <c r="H12" s="51"/>
      <c r="I12" s="28">
        <f t="shared" si="0"/>
        <v>0</v>
      </c>
      <c r="J12" s="52"/>
    </row>
    <row r="13" spans="1:10" ht="28.35" customHeight="1" thickBot="1">
      <c r="A13" s="21">
        <v>4</v>
      </c>
      <c r="B13" s="54"/>
      <c r="C13" s="51"/>
      <c r="D13" s="51"/>
      <c r="E13" s="51"/>
      <c r="F13" s="51"/>
      <c r="G13" s="51"/>
      <c r="H13" s="51"/>
      <c r="I13" s="28">
        <f t="shared" si="0"/>
        <v>0</v>
      </c>
      <c r="J13" s="52"/>
    </row>
    <row r="14" spans="1:10" ht="28.35" customHeight="1" thickBot="1">
      <c r="A14" s="21">
        <v>5</v>
      </c>
      <c r="B14" s="55"/>
      <c r="C14" s="51"/>
      <c r="D14" s="51"/>
      <c r="E14" s="51"/>
      <c r="F14" s="51"/>
      <c r="G14" s="51"/>
      <c r="H14" s="51"/>
      <c r="I14" s="28">
        <f t="shared" si="0"/>
        <v>0</v>
      </c>
      <c r="J14" s="56"/>
    </row>
    <row r="15" spans="1:10" ht="28.35" customHeight="1" thickBot="1">
      <c r="A15" s="21">
        <v>6</v>
      </c>
      <c r="B15" s="53"/>
      <c r="C15" s="51"/>
      <c r="D15" s="51"/>
      <c r="E15" s="51"/>
      <c r="F15" s="51"/>
      <c r="G15" s="51"/>
      <c r="H15" s="51"/>
      <c r="I15" s="28">
        <f t="shared" si="0"/>
        <v>0</v>
      </c>
      <c r="J15" s="56"/>
    </row>
    <row r="16" spans="1:10" ht="28.35" customHeight="1" thickBot="1">
      <c r="A16" s="21">
        <v>7</v>
      </c>
      <c r="B16" s="53"/>
      <c r="C16" s="51"/>
      <c r="D16" s="51"/>
      <c r="E16" s="51"/>
      <c r="F16" s="51"/>
      <c r="G16" s="51"/>
      <c r="H16" s="51"/>
      <c r="I16" s="28">
        <f t="shared" si="0"/>
        <v>0</v>
      </c>
      <c r="J16" s="52"/>
    </row>
    <row r="17" spans="1:10" ht="28.35" customHeight="1" thickBot="1">
      <c r="A17" s="21">
        <v>8</v>
      </c>
      <c r="B17" s="53"/>
      <c r="C17" s="51"/>
      <c r="D17" s="51"/>
      <c r="E17" s="51"/>
      <c r="F17" s="51"/>
      <c r="G17" s="51"/>
      <c r="H17" s="51"/>
      <c r="I17" s="28">
        <f t="shared" si="0"/>
        <v>0</v>
      </c>
      <c r="J17" s="52"/>
    </row>
    <row r="18" spans="1:10" ht="28.35" customHeight="1" thickBot="1">
      <c r="A18" s="21">
        <v>9</v>
      </c>
      <c r="B18" s="55"/>
      <c r="C18" s="51"/>
      <c r="D18" s="51"/>
      <c r="E18" s="51"/>
      <c r="F18" s="51"/>
      <c r="G18" s="51"/>
      <c r="H18" s="51"/>
      <c r="I18" s="28">
        <f t="shared" si="0"/>
        <v>0</v>
      </c>
      <c r="J18" s="52"/>
    </row>
    <row r="19" spans="1:10" ht="28.35" customHeight="1" thickBot="1">
      <c r="A19" s="21">
        <v>10</v>
      </c>
      <c r="B19" s="55"/>
      <c r="C19" s="51"/>
      <c r="D19" s="51"/>
      <c r="E19" s="51"/>
      <c r="F19" s="51"/>
      <c r="G19" s="51"/>
      <c r="H19" s="51"/>
      <c r="I19" s="28">
        <f t="shared" si="0"/>
        <v>0</v>
      </c>
      <c r="J19" s="52"/>
    </row>
    <row r="20" spans="1:10" ht="28.35" customHeight="1" thickBot="1">
      <c r="A20" s="21">
        <v>11</v>
      </c>
      <c r="B20" s="55"/>
      <c r="C20" s="51"/>
      <c r="D20" s="51"/>
      <c r="E20" s="51"/>
      <c r="F20" s="51"/>
      <c r="G20" s="51"/>
      <c r="H20" s="51"/>
      <c r="I20" s="28">
        <f t="shared" si="0"/>
        <v>0</v>
      </c>
      <c r="J20" s="56"/>
    </row>
    <row r="21" spans="1:10" ht="28.35" customHeight="1" thickBot="1">
      <c r="A21" s="21">
        <v>12</v>
      </c>
      <c r="B21" s="55"/>
      <c r="C21" s="51"/>
      <c r="D21" s="51"/>
      <c r="E21" s="51"/>
      <c r="F21" s="51"/>
      <c r="G21" s="51"/>
      <c r="H21" s="51"/>
      <c r="I21" s="28">
        <f t="shared" si="0"/>
        <v>0</v>
      </c>
      <c r="J21" s="52"/>
    </row>
    <row r="22" spans="1:10" ht="28.35" customHeight="1" thickBot="1">
      <c r="A22" s="21">
        <v>13</v>
      </c>
      <c r="B22" s="55"/>
      <c r="C22" s="51"/>
      <c r="D22" s="51"/>
      <c r="E22" s="51"/>
      <c r="F22" s="51"/>
      <c r="G22" s="51"/>
      <c r="H22" s="51"/>
      <c r="I22" s="28">
        <f t="shared" si="0"/>
        <v>0</v>
      </c>
      <c r="J22" s="52"/>
    </row>
    <row r="23" spans="1:10" ht="28.35" customHeight="1" thickBot="1">
      <c r="A23" s="21">
        <v>14</v>
      </c>
      <c r="B23" s="55"/>
      <c r="C23" s="51"/>
      <c r="D23" s="51"/>
      <c r="E23" s="51"/>
      <c r="F23" s="51"/>
      <c r="G23" s="51"/>
      <c r="H23" s="51"/>
      <c r="I23" s="28">
        <f t="shared" si="0"/>
        <v>0</v>
      </c>
      <c r="J23" s="52"/>
    </row>
    <row r="24" spans="1:10" ht="28.35" customHeight="1" thickBot="1">
      <c r="A24" s="21">
        <v>15</v>
      </c>
      <c r="B24" s="55"/>
      <c r="C24" s="51"/>
      <c r="D24" s="51"/>
      <c r="E24" s="51"/>
      <c r="F24" s="51"/>
      <c r="G24" s="51"/>
      <c r="H24" s="51"/>
      <c r="I24" s="28">
        <f t="shared" si="0"/>
        <v>0</v>
      </c>
      <c r="J24" s="52"/>
    </row>
    <row r="25" spans="1:10" ht="28.35" customHeight="1" thickBot="1">
      <c r="A25" s="21">
        <v>16</v>
      </c>
      <c r="B25" s="55"/>
      <c r="C25" s="51"/>
      <c r="D25" s="51"/>
      <c r="E25" s="51"/>
      <c r="F25" s="51"/>
      <c r="G25" s="51"/>
      <c r="H25" s="51"/>
      <c r="I25" s="28">
        <f t="shared" si="0"/>
        <v>0</v>
      </c>
      <c r="J25" s="52"/>
    </row>
    <row r="26" spans="1:10" ht="28.35" customHeight="1">
      <c r="A26" s="60">
        <v>17</v>
      </c>
      <c r="B26" s="67"/>
      <c r="C26" s="51"/>
      <c r="D26" s="51"/>
      <c r="E26" s="51"/>
      <c r="F26" s="51"/>
      <c r="G26" s="51"/>
      <c r="H26" s="51"/>
      <c r="I26" s="28">
        <f t="shared" si="0"/>
        <v>0</v>
      </c>
      <c r="J26" s="52"/>
    </row>
    <row r="27" spans="1:10" ht="28.35" customHeight="1">
      <c r="A27" s="68">
        <v>18</v>
      </c>
      <c r="B27" s="69"/>
      <c r="C27" s="66"/>
      <c r="D27" s="51"/>
      <c r="E27" s="51"/>
      <c r="F27" s="51"/>
      <c r="G27" s="51"/>
      <c r="H27" s="51"/>
      <c r="I27" s="28">
        <f t="shared" si="0"/>
        <v>0</v>
      </c>
      <c r="J27" s="52"/>
    </row>
    <row r="28" spans="1:10" ht="28.35" customHeight="1">
      <c r="A28" s="68">
        <v>19</v>
      </c>
      <c r="B28" s="69"/>
      <c r="C28" s="66"/>
      <c r="D28" s="51"/>
      <c r="E28" s="51"/>
      <c r="F28" s="51"/>
      <c r="G28" s="51"/>
      <c r="H28" s="51"/>
      <c r="I28" s="28">
        <f>C28+D28+E28+F28+G28+H28</f>
        <v>0</v>
      </c>
      <c r="J28" s="52"/>
    </row>
    <row r="29" spans="1:10" ht="28.35" customHeight="1">
      <c r="A29" s="68">
        <v>20</v>
      </c>
      <c r="B29" s="69"/>
      <c r="C29" s="66"/>
      <c r="D29" s="51"/>
      <c r="E29" s="51"/>
      <c r="F29" s="51"/>
      <c r="G29" s="51"/>
      <c r="H29" s="51"/>
      <c r="I29" s="28">
        <f t="shared" si="0"/>
        <v>0</v>
      </c>
      <c r="J29" s="52"/>
    </row>
    <row r="30" spans="1:10" ht="28.35" customHeight="1">
      <c r="A30" s="68">
        <v>21</v>
      </c>
      <c r="B30" s="69"/>
      <c r="C30" s="66"/>
      <c r="D30" s="51"/>
      <c r="E30" s="51"/>
      <c r="F30" s="51"/>
      <c r="G30" s="51"/>
      <c r="H30" s="51"/>
      <c r="I30" s="28">
        <f t="shared" si="0"/>
        <v>0</v>
      </c>
      <c r="J30" s="56"/>
    </row>
    <row r="31" spans="1:10" ht="28.35" customHeight="1">
      <c r="A31" s="21">
        <v>22</v>
      </c>
      <c r="B31" s="70"/>
      <c r="C31" s="46"/>
      <c r="D31" s="61"/>
      <c r="E31" s="61"/>
      <c r="F31" s="61"/>
      <c r="G31" s="61"/>
      <c r="H31" s="61"/>
      <c r="I31" s="62">
        <f t="shared" si="0"/>
        <v>0</v>
      </c>
      <c r="J31" s="63"/>
    </row>
    <row r="32" spans="1:10">
      <c r="A32" s="105" t="s">
        <v>41</v>
      </c>
      <c r="B32" s="105"/>
      <c r="C32" s="105"/>
      <c r="D32" s="105"/>
      <c r="E32" s="105"/>
      <c r="F32" s="105"/>
      <c r="G32" s="105"/>
      <c r="H32" s="105"/>
      <c r="I32" s="65">
        <f>(I10+I11+I12+I13+I14+I15+I16+I17+I18+I19+I20+I21+I27+I28+I29+I30+I31)/17</f>
        <v>0</v>
      </c>
      <c r="J32" s="5"/>
    </row>
    <row r="33" spans="1:10">
      <c r="A33" s="32"/>
      <c r="B33" s="57"/>
      <c r="C33" s="58"/>
      <c r="D33" s="32"/>
      <c r="E33" s="32"/>
      <c r="F33" s="32"/>
      <c r="G33" s="84"/>
      <c r="H33" s="84"/>
      <c r="I33" s="59"/>
      <c r="J33" s="59"/>
    </row>
    <row r="35" spans="1:10" ht="74.25" customHeight="1">
      <c r="B35" s="104" t="s">
        <v>39</v>
      </c>
      <c r="C35" s="104"/>
      <c r="D35" s="104"/>
      <c r="E35" s="104"/>
      <c r="F35" s="5"/>
      <c r="G35" s="105"/>
      <c r="H35" s="105"/>
      <c r="I35" s="105"/>
    </row>
    <row r="36" spans="1:10" ht="93" customHeight="1">
      <c r="B36" s="103" t="s">
        <v>40</v>
      </c>
      <c r="C36" s="103"/>
      <c r="D36" s="103"/>
      <c r="E36" s="103"/>
      <c r="F36" s="5"/>
      <c r="G36" s="105"/>
      <c r="H36" s="105"/>
      <c r="I36" s="105"/>
    </row>
    <row r="37" spans="1:10" ht="77.25" customHeight="1">
      <c r="B37" s="104" t="s">
        <v>38</v>
      </c>
      <c r="C37" s="104"/>
      <c r="D37" s="104"/>
      <c r="E37" s="104"/>
      <c r="F37" s="5"/>
      <c r="G37" s="105"/>
      <c r="H37" s="105"/>
      <c r="I37" s="105"/>
    </row>
  </sheetData>
  <mergeCells count="11">
    <mergeCell ref="B36:E36"/>
    <mergeCell ref="B37:E37"/>
    <mergeCell ref="G36:I36"/>
    <mergeCell ref="G37:I37"/>
    <mergeCell ref="G1:H1"/>
    <mergeCell ref="I1:J1"/>
    <mergeCell ref="C5:J5"/>
    <mergeCell ref="A32:H32"/>
    <mergeCell ref="G33:H33"/>
    <mergeCell ref="B35:E35"/>
    <mergeCell ref="G35:I35"/>
  </mergeCells>
  <pageMargins left="0.7" right="0.29166666666666669" top="0.75" bottom="0.32291666666666669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219"/>
  <sheetViews>
    <sheetView tabSelected="1" view="pageLayout" topLeftCell="A4" zoomScaleNormal="100" workbookViewId="0">
      <selection activeCell="CC13" sqref="CB4:CC13"/>
    </sheetView>
  </sheetViews>
  <sheetFormatPr defaultColWidth="9.140625" defaultRowHeight="15"/>
  <cols>
    <col min="1" max="1" width="4" customWidth="1"/>
    <col min="2" max="2" width="11.140625" customWidth="1"/>
    <col min="3" max="3" width="4.85546875" customWidth="1"/>
    <col min="4" max="4" width="4.5703125" customWidth="1"/>
    <col min="5" max="5" width="5.85546875" customWidth="1"/>
    <col min="6" max="6" width="5" customWidth="1"/>
    <col min="7" max="7" width="5.28515625" customWidth="1"/>
    <col min="8" max="9" width="5" customWidth="1"/>
    <col min="10" max="10" width="4.5703125" customWidth="1"/>
    <col min="11" max="11" width="6" customWidth="1"/>
    <col min="12" max="12" width="5.28515625" customWidth="1"/>
    <col min="13" max="13" width="5.5703125" customWidth="1"/>
    <col min="14" max="14" width="7.140625" customWidth="1"/>
    <col min="15" max="15" width="7.42578125" customWidth="1"/>
    <col min="16" max="16" width="6.140625" customWidth="1"/>
    <col min="17" max="18" width="7.7109375" customWidth="1"/>
    <col min="19" max="19" width="7.42578125" customWidth="1"/>
    <col min="20" max="20" width="10.7109375" customWidth="1"/>
    <col min="21" max="21" width="4.140625" customWidth="1"/>
    <col min="22" max="22" width="4.85546875" customWidth="1"/>
    <col min="23" max="23" width="19.140625" customWidth="1"/>
    <col min="24" max="81" width="2.85546875" customWidth="1"/>
  </cols>
  <sheetData>
    <row r="1" spans="1:82" ht="18.75">
      <c r="A1" s="106"/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6"/>
      <c r="V1" s="106"/>
      <c r="W1" s="106"/>
    </row>
    <row r="2" spans="1:82" ht="18.75">
      <c r="A2" s="108" t="s">
        <v>1</v>
      </c>
      <c r="B2" s="106"/>
      <c r="C2" s="107"/>
      <c r="D2" s="107"/>
      <c r="E2" s="107"/>
      <c r="F2" s="107"/>
      <c r="G2" s="107"/>
      <c r="H2" s="107"/>
      <c r="I2" s="107"/>
      <c r="J2" s="109" t="s">
        <v>0</v>
      </c>
      <c r="K2" s="109"/>
      <c r="L2" s="109"/>
      <c r="M2" s="109"/>
      <c r="N2" s="109"/>
      <c r="O2" s="109"/>
      <c r="P2" s="109"/>
      <c r="Q2" s="109"/>
      <c r="R2" s="109"/>
      <c r="S2" s="110"/>
      <c r="T2" s="110"/>
      <c r="U2" s="110"/>
      <c r="V2" s="106"/>
      <c r="W2" s="106"/>
    </row>
    <row r="3" spans="1:82" ht="18.75">
      <c r="A3" s="108" t="s">
        <v>46</v>
      </c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6"/>
      <c r="V3" s="111" t="s">
        <v>47</v>
      </c>
      <c r="W3" s="112" t="s">
        <v>10</v>
      </c>
      <c r="X3" s="5">
        <v>1</v>
      </c>
      <c r="Y3" s="5">
        <v>2</v>
      </c>
      <c r="Z3" s="5">
        <v>3</v>
      </c>
      <c r="AA3" s="5">
        <v>4</v>
      </c>
      <c r="AB3" s="5">
        <v>5</v>
      </c>
      <c r="AC3" s="5">
        <v>6</v>
      </c>
      <c r="AD3" s="5">
        <v>7</v>
      </c>
      <c r="AE3" s="5">
        <v>8</v>
      </c>
      <c r="AF3" s="5">
        <v>9</v>
      </c>
      <c r="AG3" s="5">
        <v>10</v>
      </c>
      <c r="AH3" s="5">
        <v>11</v>
      </c>
      <c r="AI3" s="5">
        <v>12</v>
      </c>
      <c r="AJ3" s="5">
        <v>13</v>
      </c>
      <c r="AK3" s="5">
        <v>14</v>
      </c>
      <c r="AL3" s="5">
        <v>15</v>
      </c>
      <c r="AM3" s="5">
        <v>16</v>
      </c>
      <c r="AN3" s="5">
        <v>17</v>
      </c>
      <c r="AO3" s="5">
        <v>18</v>
      </c>
      <c r="AP3" s="5">
        <v>19</v>
      </c>
      <c r="AQ3" s="5">
        <v>20</v>
      </c>
      <c r="AR3" s="5">
        <v>21</v>
      </c>
      <c r="AS3" s="5">
        <v>22</v>
      </c>
      <c r="AT3" s="5">
        <v>23</v>
      </c>
      <c r="AU3" s="5">
        <v>24</v>
      </c>
      <c r="AV3" s="5">
        <v>25</v>
      </c>
      <c r="AW3" s="5">
        <v>26</v>
      </c>
      <c r="AX3" s="5">
        <v>27</v>
      </c>
      <c r="AY3" s="5">
        <v>28</v>
      </c>
      <c r="AZ3" s="5">
        <v>29</v>
      </c>
      <c r="BA3" s="5">
        <v>30</v>
      </c>
      <c r="BB3" s="5">
        <v>31</v>
      </c>
      <c r="BC3" s="5">
        <v>32</v>
      </c>
      <c r="BD3" s="5">
        <v>33</v>
      </c>
      <c r="BE3" s="5">
        <v>34</v>
      </c>
      <c r="BF3" s="5">
        <v>35</v>
      </c>
      <c r="BG3" s="5">
        <v>36</v>
      </c>
      <c r="BH3" s="5">
        <v>37</v>
      </c>
      <c r="BI3" s="5">
        <v>38</v>
      </c>
      <c r="BJ3" s="5">
        <v>39</v>
      </c>
      <c r="BK3" s="5">
        <v>40</v>
      </c>
      <c r="BL3" s="113">
        <v>41</v>
      </c>
      <c r="BM3" s="113">
        <v>42</v>
      </c>
      <c r="BN3" s="113">
        <v>43</v>
      </c>
      <c r="BO3" s="113">
        <v>44</v>
      </c>
      <c r="BP3" s="113">
        <v>45</v>
      </c>
      <c r="BQ3" s="113">
        <v>46</v>
      </c>
      <c r="BR3" s="113">
        <v>47</v>
      </c>
      <c r="BS3" s="113">
        <v>48</v>
      </c>
      <c r="BT3" s="113">
        <v>49</v>
      </c>
      <c r="BU3" s="113">
        <v>50</v>
      </c>
      <c r="BV3" s="113">
        <v>51</v>
      </c>
      <c r="BW3" s="113">
        <v>52</v>
      </c>
      <c r="BX3" s="113">
        <v>53</v>
      </c>
      <c r="BY3" s="113">
        <v>54</v>
      </c>
      <c r="BZ3" s="113">
        <v>55</v>
      </c>
      <c r="CA3" s="113">
        <v>56</v>
      </c>
      <c r="CB3" s="113">
        <v>57</v>
      </c>
      <c r="CC3" s="113">
        <v>58</v>
      </c>
    </row>
    <row r="4" spans="1:82" ht="27" customHeight="1">
      <c r="A4" s="114" t="s">
        <v>3</v>
      </c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6"/>
      <c r="V4" s="112">
        <v>1</v>
      </c>
      <c r="W4" s="11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</row>
    <row r="5" spans="1:82" ht="24.75" customHeight="1">
      <c r="A5" s="106"/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6"/>
      <c r="V5" s="112">
        <v>2</v>
      </c>
      <c r="W5" s="11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</row>
    <row r="6" spans="1:82" ht="18.75">
      <c r="A6" s="116" t="s">
        <v>62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06"/>
      <c r="V6" s="112">
        <v>3</v>
      </c>
      <c r="W6" s="11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</row>
    <row r="7" spans="1:82" ht="25.5" customHeight="1">
      <c r="A7" s="106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6"/>
      <c r="V7" s="112">
        <v>4</v>
      </c>
      <c r="W7" s="11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</row>
    <row r="8" spans="1:82" ht="19.5" customHeight="1">
      <c r="A8" s="106" t="s">
        <v>63</v>
      </c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6"/>
      <c r="V8" s="112">
        <v>5</v>
      </c>
      <c r="W8" s="11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</row>
    <row r="9" spans="1:82" ht="21" customHeight="1">
      <c r="A9" s="106" t="s">
        <v>48</v>
      </c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6"/>
      <c r="V9" s="112">
        <v>6</v>
      </c>
      <c r="W9" s="11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</row>
    <row r="10" spans="1:82" ht="26.25" customHeight="1">
      <c r="A10" s="106"/>
      <c r="B10" s="106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6"/>
      <c r="V10" s="112">
        <v>7</v>
      </c>
      <c r="W10" s="11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</row>
    <row r="11" spans="1:82" ht="113.25">
      <c r="A11" s="111" t="s">
        <v>47</v>
      </c>
      <c r="B11" s="112" t="s">
        <v>10</v>
      </c>
      <c r="C11" s="117" t="s">
        <v>49</v>
      </c>
      <c r="D11" s="117" t="s">
        <v>50</v>
      </c>
      <c r="E11" s="117" t="s">
        <v>51</v>
      </c>
      <c r="F11" s="117" t="s">
        <v>50</v>
      </c>
      <c r="G11" s="117" t="s">
        <v>52</v>
      </c>
      <c r="H11" s="117" t="s">
        <v>50</v>
      </c>
      <c r="I11" s="117" t="s">
        <v>53</v>
      </c>
      <c r="J11" s="117" t="s">
        <v>50</v>
      </c>
      <c r="K11" s="117" t="s">
        <v>54</v>
      </c>
      <c r="L11" s="117" t="s">
        <v>55</v>
      </c>
      <c r="M11" s="117" t="s">
        <v>56</v>
      </c>
      <c r="N11" s="117" t="s">
        <v>55</v>
      </c>
      <c r="O11" s="117" t="s">
        <v>57</v>
      </c>
      <c r="P11" s="117" t="s">
        <v>55</v>
      </c>
      <c r="Q11" s="117" t="s">
        <v>58</v>
      </c>
      <c r="R11" s="117" t="s">
        <v>50</v>
      </c>
      <c r="S11" s="117" t="s">
        <v>59</v>
      </c>
      <c r="T11" s="117" t="s">
        <v>50</v>
      </c>
      <c r="U11" s="118"/>
      <c r="V11" s="119">
        <v>8</v>
      </c>
      <c r="W11" s="115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1"/>
    </row>
    <row r="12" spans="1:82" ht="18.75">
      <c r="A12" s="112">
        <v>1</v>
      </c>
      <c r="B12" s="115"/>
      <c r="C12" s="122">
        <f>Y4+AA4+AD4+AI4+AM4+AR4+AT4+AW4+AY4+BQ4+BR4+BS4+BT4+BU4+BU4+BV4+BW4+BX4+BY4+BZ4+CA4+CB4+CC4</f>
        <v>0</v>
      </c>
      <c r="D12" s="122"/>
      <c r="E12" s="122">
        <f>AB4+AG4+AL4+AQ4+AU4+BA4+BD4+BG4+BJ4+BM4+BO4</f>
        <v>0</v>
      </c>
      <c r="F12" s="122"/>
      <c r="G12" s="122">
        <f>X4+Z4+AC4+AH4+AN4+AP4+AV4+AZ4+BC4+BF4+BI4+BL4+BN4</f>
        <v>0</v>
      </c>
      <c r="H12" s="122"/>
      <c r="I12" s="122">
        <f>AX4+BB4+BE4+BH4+BK4+BP4</f>
        <v>0</v>
      </c>
      <c r="J12" s="122"/>
      <c r="K12" s="122">
        <f>Y4+AD4+AI4+AM4+AR4+AW4</f>
        <v>0</v>
      </c>
      <c r="L12" s="122"/>
      <c r="M12" s="122">
        <f>Z4+AE4+AJ4+AN4+AS4</f>
        <v>0</v>
      </c>
      <c r="N12" s="122"/>
      <c r="O12" s="122">
        <f>AF4+AK4+AO4+AT4+AY4</f>
        <v>0</v>
      </c>
      <c r="P12" s="122"/>
      <c r="Q12" s="122">
        <f>Y4+AC4+AH4+BC4+BF4+BL4+BO4+BR4</f>
        <v>0</v>
      </c>
      <c r="R12" s="122"/>
      <c r="S12" s="122">
        <f>C12+E12+G12+I12+K12+M12+O12+Q12</f>
        <v>0</v>
      </c>
      <c r="T12" s="123"/>
      <c r="U12" s="124"/>
      <c r="V12" s="119">
        <v>9</v>
      </c>
      <c r="W12" s="11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</row>
    <row r="13" spans="1:82" ht="18.75">
      <c r="A13" s="112">
        <v>2</v>
      </c>
      <c r="B13" s="115"/>
      <c r="C13" s="122">
        <f t="shared" ref="C13:C28" si="0">Y5+AA5+AD5+AI5+AM5+AR5+AT5+AW5+AY5+BQ5+BR5+BS5+BT5+BU5+BU5+BV5+BW5+BX5+BY5+BZ5+CA5+CB5+CC5</f>
        <v>0</v>
      </c>
      <c r="D13" s="122"/>
      <c r="E13" s="122">
        <f t="shared" ref="E13:E28" si="1">AB5+AG5+AL5+AQ5+AU5+BA5+BD5+BG5+BJ5+BM5+BO5</f>
        <v>0</v>
      </c>
      <c r="F13" s="122"/>
      <c r="G13" s="122">
        <f t="shared" ref="G13:G28" si="2">X5+Z5+AC5+AH5+AN5+AP5+AV5+AZ5+BC5+BF5+BI5+BL5+BN5</f>
        <v>0</v>
      </c>
      <c r="H13" s="122"/>
      <c r="I13" s="122">
        <f t="shared" ref="I13:I28" si="3">AX5+BB5+BE5+BH5+BK5+BP5</f>
        <v>0</v>
      </c>
      <c r="J13" s="122"/>
      <c r="K13" s="122">
        <f t="shared" ref="K13:K28" si="4">Y5+AD5+AI5+AM5+AR5+AW5</f>
        <v>0</v>
      </c>
      <c r="L13" s="122"/>
      <c r="M13" s="122">
        <f t="shared" ref="M13:M28" si="5">Z5+AE5+AJ5+AN5+AS5</f>
        <v>0</v>
      </c>
      <c r="N13" s="122"/>
      <c r="O13" s="122">
        <f t="shared" ref="O13:O28" si="6">AF5+AK5+AO5+AT5+AY5</f>
        <v>0</v>
      </c>
      <c r="P13" s="122"/>
      <c r="Q13" s="122">
        <f t="shared" ref="Q13:Q28" si="7">Y5+AC5+AH5+BC5+BF5+BL5+BO5+BR5</f>
        <v>0</v>
      </c>
      <c r="R13" s="122"/>
      <c r="S13" s="122">
        <f t="shared" ref="S13:S28" si="8">C13+E13+G13+I13+K13+M13+O13+Q13</f>
        <v>0</v>
      </c>
      <c r="T13" s="123"/>
      <c r="U13" s="124"/>
      <c r="V13" s="119">
        <v>10</v>
      </c>
      <c r="W13" s="11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</row>
    <row r="14" spans="1:82" ht="18.75">
      <c r="A14" s="112">
        <v>3</v>
      </c>
      <c r="B14" s="115"/>
      <c r="C14" s="122">
        <f t="shared" si="0"/>
        <v>0</v>
      </c>
      <c r="D14" s="122"/>
      <c r="E14" s="122">
        <f t="shared" si="1"/>
        <v>0</v>
      </c>
      <c r="F14" s="122"/>
      <c r="G14" s="122">
        <f t="shared" si="2"/>
        <v>0</v>
      </c>
      <c r="H14" s="122"/>
      <c r="I14" s="122">
        <f t="shared" si="3"/>
        <v>0</v>
      </c>
      <c r="J14" s="122"/>
      <c r="K14" s="122">
        <f t="shared" si="4"/>
        <v>0</v>
      </c>
      <c r="L14" s="122"/>
      <c r="M14" s="122">
        <f t="shared" si="5"/>
        <v>0</v>
      </c>
      <c r="N14" s="122"/>
      <c r="O14" s="122">
        <f t="shared" si="6"/>
        <v>0</v>
      </c>
      <c r="P14" s="122"/>
      <c r="Q14" s="122">
        <f t="shared" si="7"/>
        <v>0</v>
      </c>
      <c r="R14" s="122"/>
      <c r="S14" s="122">
        <f t="shared" si="8"/>
        <v>0</v>
      </c>
      <c r="T14" s="123"/>
      <c r="U14" s="124"/>
      <c r="V14" s="119">
        <v>11</v>
      </c>
      <c r="W14" s="11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</row>
    <row r="15" spans="1:82" ht="18.75">
      <c r="A15" s="112">
        <v>4</v>
      </c>
      <c r="B15" s="115"/>
      <c r="C15" s="122">
        <f t="shared" si="0"/>
        <v>0</v>
      </c>
      <c r="D15" s="122"/>
      <c r="E15" s="122">
        <f t="shared" si="1"/>
        <v>0</v>
      </c>
      <c r="F15" s="122"/>
      <c r="G15" s="122">
        <f t="shared" si="2"/>
        <v>0</v>
      </c>
      <c r="H15" s="122"/>
      <c r="I15" s="122">
        <f t="shared" si="3"/>
        <v>0</v>
      </c>
      <c r="J15" s="122"/>
      <c r="K15" s="122">
        <f t="shared" si="4"/>
        <v>0</v>
      </c>
      <c r="L15" s="122"/>
      <c r="M15" s="122">
        <f t="shared" si="5"/>
        <v>0</v>
      </c>
      <c r="N15" s="122"/>
      <c r="O15" s="122">
        <f t="shared" si="6"/>
        <v>0</v>
      </c>
      <c r="P15" s="122"/>
      <c r="Q15" s="122">
        <f t="shared" si="7"/>
        <v>0</v>
      </c>
      <c r="R15" s="122"/>
      <c r="S15" s="122">
        <f t="shared" si="8"/>
        <v>0</v>
      </c>
      <c r="T15" s="123"/>
      <c r="U15" s="124"/>
      <c r="V15" s="119">
        <v>12</v>
      </c>
      <c r="W15" s="11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</row>
    <row r="16" spans="1:82" ht="18.75">
      <c r="A16" s="112">
        <v>5</v>
      </c>
      <c r="B16" s="115"/>
      <c r="C16" s="122">
        <f t="shared" si="0"/>
        <v>0</v>
      </c>
      <c r="D16" s="122"/>
      <c r="E16" s="122">
        <f t="shared" si="1"/>
        <v>0</v>
      </c>
      <c r="F16" s="122"/>
      <c r="G16" s="122">
        <f t="shared" si="2"/>
        <v>0</v>
      </c>
      <c r="H16" s="122"/>
      <c r="I16" s="122">
        <f t="shared" si="3"/>
        <v>0</v>
      </c>
      <c r="J16" s="122"/>
      <c r="K16" s="122">
        <f t="shared" si="4"/>
        <v>0</v>
      </c>
      <c r="L16" s="122"/>
      <c r="M16" s="122">
        <f t="shared" si="5"/>
        <v>0</v>
      </c>
      <c r="N16" s="122"/>
      <c r="O16" s="122">
        <f t="shared" si="6"/>
        <v>0</v>
      </c>
      <c r="P16" s="122"/>
      <c r="Q16" s="122">
        <f t="shared" si="7"/>
        <v>0</v>
      </c>
      <c r="R16" s="122"/>
      <c r="S16" s="122">
        <f t="shared" si="8"/>
        <v>0</v>
      </c>
      <c r="T16" s="123"/>
      <c r="U16" s="124"/>
      <c r="V16" s="119">
        <v>13</v>
      </c>
      <c r="W16" s="11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</row>
    <row r="17" spans="1:81" ht="18.75">
      <c r="A17" s="112">
        <v>6</v>
      </c>
      <c r="B17" s="115"/>
      <c r="C17" s="122">
        <f t="shared" si="0"/>
        <v>0</v>
      </c>
      <c r="D17" s="122"/>
      <c r="E17" s="122">
        <f t="shared" si="1"/>
        <v>0</v>
      </c>
      <c r="F17" s="122"/>
      <c r="G17" s="122">
        <f t="shared" si="2"/>
        <v>0</v>
      </c>
      <c r="H17" s="122"/>
      <c r="I17" s="122">
        <f t="shared" si="3"/>
        <v>0</v>
      </c>
      <c r="J17" s="122"/>
      <c r="K17" s="122">
        <f t="shared" si="4"/>
        <v>0</v>
      </c>
      <c r="L17" s="122"/>
      <c r="M17" s="122">
        <f t="shared" si="5"/>
        <v>0</v>
      </c>
      <c r="N17" s="122"/>
      <c r="O17" s="122">
        <f t="shared" si="6"/>
        <v>0</v>
      </c>
      <c r="P17" s="122"/>
      <c r="Q17" s="122">
        <f t="shared" si="7"/>
        <v>0</v>
      </c>
      <c r="R17" s="122"/>
      <c r="S17" s="122">
        <f t="shared" si="8"/>
        <v>0</v>
      </c>
      <c r="T17" s="123"/>
      <c r="U17" s="124"/>
      <c r="V17" s="119">
        <v>14</v>
      </c>
      <c r="W17" s="11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</row>
    <row r="18" spans="1:81" ht="18.75">
      <c r="A18" s="112">
        <v>7</v>
      </c>
      <c r="B18" s="115"/>
      <c r="C18" s="122">
        <f t="shared" si="0"/>
        <v>0</v>
      </c>
      <c r="D18" s="122"/>
      <c r="E18" s="122">
        <f t="shared" si="1"/>
        <v>0</v>
      </c>
      <c r="F18" s="122"/>
      <c r="G18" s="122">
        <f t="shared" si="2"/>
        <v>0</v>
      </c>
      <c r="H18" s="122"/>
      <c r="I18" s="122">
        <f t="shared" si="3"/>
        <v>0</v>
      </c>
      <c r="J18" s="122"/>
      <c r="K18" s="122">
        <f t="shared" si="4"/>
        <v>0</v>
      </c>
      <c r="L18" s="122"/>
      <c r="M18" s="122">
        <f t="shared" si="5"/>
        <v>0</v>
      </c>
      <c r="N18" s="122"/>
      <c r="O18" s="122">
        <f t="shared" si="6"/>
        <v>0</v>
      </c>
      <c r="P18" s="122"/>
      <c r="Q18" s="122">
        <f t="shared" si="7"/>
        <v>0</v>
      </c>
      <c r="R18" s="122"/>
      <c r="S18" s="122">
        <f t="shared" si="8"/>
        <v>0</v>
      </c>
      <c r="T18" s="123"/>
      <c r="U18" s="124"/>
      <c r="V18" s="119">
        <v>15</v>
      </c>
      <c r="W18" s="11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</row>
    <row r="19" spans="1:81" ht="18.75">
      <c r="A19" s="112">
        <v>8</v>
      </c>
      <c r="B19" s="115"/>
      <c r="C19" s="122">
        <f t="shared" si="0"/>
        <v>0</v>
      </c>
      <c r="D19" s="122"/>
      <c r="E19" s="122">
        <f t="shared" si="1"/>
        <v>0</v>
      </c>
      <c r="F19" s="122"/>
      <c r="G19" s="122">
        <f t="shared" si="2"/>
        <v>0</v>
      </c>
      <c r="H19" s="122"/>
      <c r="I19" s="122">
        <f t="shared" si="3"/>
        <v>0</v>
      </c>
      <c r="J19" s="122"/>
      <c r="K19" s="122">
        <f t="shared" si="4"/>
        <v>0</v>
      </c>
      <c r="L19" s="122"/>
      <c r="M19" s="122">
        <f t="shared" si="5"/>
        <v>0</v>
      </c>
      <c r="N19" s="122"/>
      <c r="O19" s="122">
        <f t="shared" si="6"/>
        <v>0</v>
      </c>
      <c r="P19" s="122"/>
      <c r="Q19" s="122">
        <f t="shared" si="7"/>
        <v>0</v>
      </c>
      <c r="R19" s="122"/>
      <c r="S19" s="122">
        <f t="shared" si="8"/>
        <v>0</v>
      </c>
      <c r="T19" s="123"/>
      <c r="U19" s="124"/>
      <c r="V19" s="119">
        <v>16</v>
      </c>
      <c r="W19" s="11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</row>
    <row r="20" spans="1:81" ht="18.75">
      <c r="A20" s="112">
        <v>9</v>
      </c>
      <c r="B20" s="115"/>
      <c r="C20" s="122">
        <f t="shared" si="0"/>
        <v>0</v>
      </c>
      <c r="D20" s="122"/>
      <c r="E20" s="122">
        <f t="shared" si="1"/>
        <v>0</v>
      </c>
      <c r="F20" s="122"/>
      <c r="G20" s="122">
        <f t="shared" si="2"/>
        <v>0</v>
      </c>
      <c r="H20" s="122"/>
      <c r="I20" s="122">
        <f t="shared" si="3"/>
        <v>0</v>
      </c>
      <c r="J20" s="122"/>
      <c r="K20" s="122">
        <f t="shared" si="4"/>
        <v>0</v>
      </c>
      <c r="L20" s="122"/>
      <c r="M20" s="122">
        <f t="shared" si="5"/>
        <v>0</v>
      </c>
      <c r="N20" s="122"/>
      <c r="O20" s="122">
        <f t="shared" si="6"/>
        <v>0</v>
      </c>
      <c r="P20" s="122"/>
      <c r="Q20" s="122">
        <f t="shared" si="7"/>
        <v>0</v>
      </c>
      <c r="R20" s="122"/>
      <c r="S20" s="122">
        <f t="shared" si="8"/>
        <v>0</v>
      </c>
      <c r="T20" s="123"/>
      <c r="U20" s="124"/>
      <c r="V20" s="106">
        <v>17</v>
      </c>
      <c r="W20" s="12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18.75">
      <c r="A21" s="112">
        <v>10</v>
      </c>
      <c r="B21" s="115"/>
      <c r="C21" s="122">
        <f t="shared" si="0"/>
        <v>0</v>
      </c>
      <c r="D21" s="122"/>
      <c r="E21" s="122">
        <f t="shared" si="1"/>
        <v>0</v>
      </c>
      <c r="F21" s="122"/>
      <c r="G21" s="122">
        <f t="shared" si="2"/>
        <v>0</v>
      </c>
      <c r="H21" s="122"/>
      <c r="I21" s="122">
        <f t="shared" si="3"/>
        <v>0</v>
      </c>
      <c r="J21" s="122"/>
      <c r="K21" s="122">
        <f t="shared" si="4"/>
        <v>0</v>
      </c>
      <c r="L21" s="122"/>
      <c r="M21" s="122">
        <f t="shared" si="5"/>
        <v>0</v>
      </c>
      <c r="N21" s="122"/>
      <c r="O21" s="122">
        <f t="shared" si="6"/>
        <v>0</v>
      </c>
      <c r="P21" s="122"/>
      <c r="Q21" s="122">
        <f t="shared" si="7"/>
        <v>0</v>
      </c>
      <c r="R21" s="122"/>
      <c r="S21" s="122">
        <f t="shared" si="8"/>
        <v>0</v>
      </c>
      <c r="T21" s="123"/>
      <c r="U21" s="124"/>
      <c r="V21" s="106"/>
      <c r="W21" s="106"/>
    </row>
    <row r="22" spans="1:81" ht="18.75">
      <c r="A22" s="112">
        <v>11</v>
      </c>
      <c r="B22" s="115"/>
      <c r="C22" s="122">
        <f t="shared" si="0"/>
        <v>0</v>
      </c>
      <c r="D22" s="122"/>
      <c r="E22" s="122">
        <f t="shared" si="1"/>
        <v>0</v>
      </c>
      <c r="F22" s="122"/>
      <c r="G22" s="122">
        <f t="shared" si="2"/>
        <v>0</v>
      </c>
      <c r="H22" s="122"/>
      <c r="I22" s="122">
        <f t="shared" si="3"/>
        <v>0</v>
      </c>
      <c r="J22" s="122"/>
      <c r="K22" s="122">
        <f t="shared" si="4"/>
        <v>0</v>
      </c>
      <c r="L22" s="122"/>
      <c r="M22" s="122">
        <f t="shared" si="5"/>
        <v>0</v>
      </c>
      <c r="N22" s="122"/>
      <c r="O22" s="122">
        <f t="shared" si="6"/>
        <v>0</v>
      </c>
      <c r="P22" s="122"/>
      <c r="Q22" s="122">
        <f t="shared" si="7"/>
        <v>0</v>
      </c>
      <c r="R22" s="122"/>
      <c r="S22" s="122">
        <f t="shared" si="8"/>
        <v>0</v>
      </c>
      <c r="T22" s="123"/>
      <c r="U22" s="124"/>
      <c r="V22" s="106"/>
      <c r="W22" s="106"/>
    </row>
    <row r="23" spans="1:81" ht="18.75">
      <c r="A23" s="112">
        <v>12</v>
      </c>
      <c r="B23" s="115"/>
      <c r="C23" s="122">
        <f t="shared" si="0"/>
        <v>0</v>
      </c>
      <c r="D23" s="122"/>
      <c r="E23" s="122">
        <f t="shared" si="1"/>
        <v>0</v>
      </c>
      <c r="F23" s="122"/>
      <c r="G23" s="122">
        <f t="shared" si="2"/>
        <v>0</v>
      </c>
      <c r="H23" s="122"/>
      <c r="I23" s="122">
        <f t="shared" si="3"/>
        <v>0</v>
      </c>
      <c r="J23" s="122"/>
      <c r="K23" s="122">
        <f t="shared" si="4"/>
        <v>0</v>
      </c>
      <c r="L23" s="122"/>
      <c r="M23" s="122">
        <f t="shared" si="5"/>
        <v>0</v>
      </c>
      <c r="N23" s="122"/>
      <c r="O23" s="122">
        <f t="shared" si="6"/>
        <v>0</v>
      </c>
      <c r="P23" s="122"/>
      <c r="Q23" s="122">
        <f t="shared" si="7"/>
        <v>0</v>
      </c>
      <c r="R23" s="122"/>
      <c r="S23" s="122">
        <f t="shared" si="8"/>
        <v>0</v>
      </c>
      <c r="T23" s="123"/>
      <c r="U23" s="124"/>
      <c r="V23" s="106"/>
      <c r="W23" s="106"/>
    </row>
    <row r="24" spans="1:81" ht="18.75">
      <c r="A24" s="112">
        <v>13</v>
      </c>
      <c r="B24" s="115"/>
      <c r="C24" s="122">
        <f t="shared" si="0"/>
        <v>0</v>
      </c>
      <c r="D24" s="122"/>
      <c r="E24" s="122">
        <f t="shared" si="1"/>
        <v>0</v>
      </c>
      <c r="F24" s="122"/>
      <c r="G24" s="122">
        <f t="shared" si="2"/>
        <v>0</v>
      </c>
      <c r="H24" s="122"/>
      <c r="I24" s="122">
        <f t="shared" si="3"/>
        <v>0</v>
      </c>
      <c r="J24" s="122"/>
      <c r="K24" s="122">
        <f t="shared" si="4"/>
        <v>0</v>
      </c>
      <c r="L24" s="122"/>
      <c r="M24" s="122">
        <f t="shared" si="5"/>
        <v>0</v>
      </c>
      <c r="N24" s="122"/>
      <c r="O24" s="122">
        <f t="shared" si="6"/>
        <v>0</v>
      </c>
      <c r="P24" s="122"/>
      <c r="Q24" s="122">
        <f t="shared" si="7"/>
        <v>0</v>
      </c>
      <c r="R24" s="122"/>
      <c r="S24" s="122">
        <f t="shared" si="8"/>
        <v>0</v>
      </c>
      <c r="T24" s="123"/>
      <c r="U24" s="124"/>
      <c r="V24" s="106"/>
      <c r="W24" s="106"/>
    </row>
    <row r="25" spans="1:81" ht="18.75">
      <c r="A25" s="112">
        <v>14</v>
      </c>
      <c r="B25" s="115"/>
      <c r="C25" s="122">
        <f t="shared" si="0"/>
        <v>0</v>
      </c>
      <c r="D25" s="122"/>
      <c r="E25" s="122">
        <f t="shared" si="1"/>
        <v>0</v>
      </c>
      <c r="F25" s="122"/>
      <c r="G25" s="122">
        <f t="shared" si="2"/>
        <v>0</v>
      </c>
      <c r="H25" s="122"/>
      <c r="I25" s="122">
        <f t="shared" si="3"/>
        <v>0</v>
      </c>
      <c r="J25" s="122"/>
      <c r="K25" s="122">
        <f t="shared" si="4"/>
        <v>0</v>
      </c>
      <c r="L25" s="122"/>
      <c r="M25" s="122">
        <f t="shared" si="5"/>
        <v>0</v>
      </c>
      <c r="N25" s="122"/>
      <c r="O25" s="122">
        <f t="shared" si="6"/>
        <v>0</v>
      </c>
      <c r="P25" s="122"/>
      <c r="Q25" s="122">
        <f t="shared" si="7"/>
        <v>0</v>
      </c>
      <c r="R25" s="122"/>
      <c r="S25" s="122">
        <f t="shared" si="8"/>
        <v>0</v>
      </c>
      <c r="T25" s="123"/>
      <c r="U25" s="124"/>
      <c r="V25" s="106"/>
      <c r="W25" s="106"/>
    </row>
    <row r="26" spans="1:81" ht="18.75">
      <c r="A26" s="112">
        <v>15</v>
      </c>
      <c r="B26" s="115"/>
      <c r="C26" s="122">
        <f t="shared" si="0"/>
        <v>0</v>
      </c>
      <c r="D26" s="122"/>
      <c r="E26" s="122">
        <f t="shared" si="1"/>
        <v>0</v>
      </c>
      <c r="F26" s="122"/>
      <c r="G26" s="122">
        <f t="shared" si="2"/>
        <v>0</v>
      </c>
      <c r="H26" s="122"/>
      <c r="I26" s="122">
        <f t="shared" si="3"/>
        <v>0</v>
      </c>
      <c r="J26" s="122"/>
      <c r="K26" s="122">
        <f t="shared" si="4"/>
        <v>0</v>
      </c>
      <c r="L26" s="122"/>
      <c r="M26" s="122">
        <f t="shared" si="5"/>
        <v>0</v>
      </c>
      <c r="N26" s="122"/>
      <c r="O26" s="122">
        <f t="shared" si="6"/>
        <v>0</v>
      </c>
      <c r="P26" s="122"/>
      <c r="Q26" s="122">
        <f t="shared" si="7"/>
        <v>0</v>
      </c>
      <c r="R26" s="122"/>
      <c r="S26" s="122">
        <f t="shared" si="8"/>
        <v>0</v>
      </c>
      <c r="T26" s="123"/>
      <c r="U26" s="124"/>
      <c r="V26" s="106"/>
      <c r="W26" s="106"/>
    </row>
    <row r="27" spans="1:81" ht="18.75">
      <c r="A27" s="112">
        <v>16</v>
      </c>
      <c r="B27" s="115"/>
      <c r="C27" s="122">
        <f t="shared" si="0"/>
        <v>0</v>
      </c>
      <c r="D27" s="122"/>
      <c r="E27" s="122">
        <f t="shared" si="1"/>
        <v>0</v>
      </c>
      <c r="F27" s="122"/>
      <c r="G27" s="122">
        <f t="shared" si="2"/>
        <v>0</v>
      </c>
      <c r="H27" s="122"/>
      <c r="I27" s="122">
        <f t="shared" si="3"/>
        <v>0</v>
      </c>
      <c r="J27" s="122"/>
      <c r="K27" s="122">
        <f t="shared" si="4"/>
        <v>0</v>
      </c>
      <c r="L27" s="122"/>
      <c r="M27" s="122">
        <f t="shared" si="5"/>
        <v>0</v>
      </c>
      <c r="N27" s="122"/>
      <c r="O27" s="122">
        <f t="shared" si="6"/>
        <v>0</v>
      </c>
      <c r="P27" s="122"/>
      <c r="Q27" s="122">
        <f t="shared" si="7"/>
        <v>0</v>
      </c>
      <c r="R27" s="122"/>
      <c r="S27" s="122">
        <f t="shared" si="8"/>
        <v>0</v>
      </c>
      <c r="T27" s="123"/>
      <c r="U27" s="124"/>
      <c r="V27" s="106"/>
      <c r="W27" s="106"/>
    </row>
    <row r="28" spans="1:81" ht="18.75">
      <c r="A28" s="112">
        <v>17</v>
      </c>
      <c r="B28" s="125"/>
      <c r="C28" s="122">
        <f t="shared" si="0"/>
        <v>0</v>
      </c>
      <c r="D28" s="122"/>
      <c r="E28" s="122">
        <f t="shared" si="1"/>
        <v>0</v>
      </c>
      <c r="F28" s="122"/>
      <c r="G28" s="122">
        <f t="shared" si="2"/>
        <v>0</v>
      </c>
      <c r="H28" s="122"/>
      <c r="I28" s="122">
        <f t="shared" si="3"/>
        <v>0</v>
      </c>
      <c r="J28" s="122"/>
      <c r="K28" s="122">
        <f t="shared" si="4"/>
        <v>0</v>
      </c>
      <c r="L28" s="122"/>
      <c r="M28" s="122">
        <f t="shared" si="5"/>
        <v>0</v>
      </c>
      <c r="N28" s="122"/>
      <c r="O28" s="122">
        <f t="shared" si="6"/>
        <v>0</v>
      </c>
      <c r="P28" s="122"/>
      <c r="Q28" s="122">
        <f t="shared" si="7"/>
        <v>0</v>
      </c>
      <c r="R28" s="122"/>
      <c r="S28" s="122">
        <f t="shared" si="8"/>
        <v>0</v>
      </c>
      <c r="T28" s="123"/>
      <c r="U28" s="106"/>
      <c r="V28" s="106"/>
      <c r="W28" s="106"/>
    </row>
    <row r="29" spans="1:81" ht="18.75">
      <c r="A29" s="126" t="s">
        <v>61</v>
      </c>
      <c r="B29" s="126"/>
      <c r="C29" s="122">
        <f>(C12+C13+C14+C15+C16+C17+C18+C19+C20+C21+C22+C23+C24+C25+C26+C27+C28)/17</f>
        <v>0</v>
      </c>
      <c r="D29" s="122"/>
      <c r="E29" s="122">
        <f t="shared" ref="E29:S29" si="9">(E12+E13+E14+E15+E16+E17+E18+E19+E20+E21+E22+E23+E24+E25+E26+E27+E28)/17</f>
        <v>0</v>
      </c>
      <c r="F29" s="122"/>
      <c r="G29" s="122">
        <f t="shared" si="9"/>
        <v>0</v>
      </c>
      <c r="H29" s="122"/>
      <c r="I29" s="122">
        <f t="shared" si="9"/>
        <v>0</v>
      </c>
      <c r="J29" s="122"/>
      <c r="K29" s="122">
        <f t="shared" si="9"/>
        <v>0</v>
      </c>
      <c r="L29" s="122"/>
      <c r="M29" s="122">
        <f t="shared" si="9"/>
        <v>0</v>
      </c>
      <c r="N29" s="122"/>
      <c r="O29" s="122">
        <f t="shared" si="9"/>
        <v>0</v>
      </c>
      <c r="P29" s="122"/>
      <c r="Q29" s="122">
        <f t="shared" si="9"/>
        <v>0</v>
      </c>
      <c r="R29" s="122"/>
      <c r="S29" s="122">
        <f t="shared" si="9"/>
        <v>0</v>
      </c>
      <c r="T29" s="122"/>
      <c r="U29" s="106"/>
      <c r="V29" s="106"/>
      <c r="W29" s="106"/>
    </row>
    <row r="30" spans="1:81" ht="18.75">
      <c r="A30" s="106"/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6"/>
      <c r="V30" s="106"/>
      <c r="W30" s="106"/>
    </row>
    <row r="31" spans="1:81" ht="24" customHeight="1">
      <c r="A31" s="106"/>
      <c r="B31" s="128" t="s">
        <v>64</v>
      </c>
      <c r="C31" s="131" t="s">
        <v>65</v>
      </c>
      <c r="D31" s="131"/>
      <c r="E31" s="131"/>
      <c r="F31" s="122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06"/>
      <c r="V31" s="106"/>
      <c r="W31" s="106"/>
    </row>
    <row r="32" spans="1:81" ht="24" customHeight="1">
      <c r="A32" s="106"/>
      <c r="B32" s="130"/>
      <c r="C32" s="131" t="s">
        <v>66</v>
      </c>
      <c r="D32" s="131"/>
      <c r="E32" s="131"/>
      <c r="F32" s="122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06"/>
      <c r="V32" s="106"/>
      <c r="W32" s="106"/>
    </row>
    <row r="33" spans="1:23" ht="24" customHeight="1">
      <c r="A33" s="106"/>
      <c r="B33" s="129"/>
      <c r="C33" s="131" t="s">
        <v>60</v>
      </c>
      <c r="D33" s="131"/>
      <c r="E33" s="131"/>
      <c r="F33" s="122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06"/>
      <c r="V33" s="106"/>
      <c r="W33" s="106"/>
    </row>
    <row r="34" spans="1:23" ht="24" customHeight="1">
      <c r="A34" s="106"/>
      <c r="B34" s="128" t="s">
        <v>51</v>
      </c>
      <c r="C34" s="131" t="s">
        <v>65</v>
      </c>
      <c r="D34" s="131"/>
      <c r="E34" s="131"/>
      <c r="F34" s="122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06"/>
      <c r="V34" s="106"/>
      <c r="W34" s="106"/>
    </row>
    <row r="35" spans="1:23" ht="24" customHeight="1">
      <c r="A35" s="106"/>
      <c r="B35" s="130"/>
      <c r="C35" s="131" t="s">
        <v>66</v>
      </c>
      <c r="D35" s="131"/>
      <c r="E35" s="131"/>
      <c r="F35" s="122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06"/>
      <c r="V35" s="106"/>
      <c r="W35" s="106"/>
    </row>
    <row r="36" spans="1:23" ht="24" customHeight="1">
      <c r="A36" s="106"/>
      <c r="B36" s="129"/>
      <c r="C36" s="131" t="s">
        <v>60</v>
      </c>
      <c r="D36" s="131"/>
      <c r="E36" s="131"/>
      <c r="F36" s="122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06"/>
      <c r="V36" s="106"/>
      <c r="W36" s="106"/>
    </row>
    <row r="37" spans="1:23" ht="24" customHeight="1">
      <c r="A37" s="106"/>
      <c r="B37" s="128" t="s">
        <v>52</v>
      </c>
      <c r="C37" s="131" t="s">
        <v>65</v>
      </c>
      <c r="D37" s="131"/>
      <c r="E37" s="131"/>
      <c r="F37" s="122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06"/>
      <c r="V37" s="106"/>
      <c r="W37" s="106"/>
    </row>
    <row r="38" spans="1:23" ht="24" customHeight="1">
      <c r="A38" s="106"/>
      <c r="B38" s="130"/>
      <c r="C38" s="131" t="s">
        <v>66</v>
      </c>
      <c r="D38" s="131"/>
      <c r="E38" s="131"/>
      <c r="F38" s="122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6"/>
      <c r="V38" s="106"/>
      <c r="W38" s="106"/>
    </row>
    <row r="39" spans="1:23" ht="24" customHeight="1">
      <c r="A39" s="106"/>
      <c r="B39" s="129"/>
      <c r="C39" s="131" t="s">
        <v>60</v>
      </c>
      <c r="D39" s="131"/>
      <c r="E39" s="131"/>
      <c r="F39" s="122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06"/>
      <c r="V39" s="106"/>
      <c r="W39" s="106"/>
    </row>
    <row r="40" spans="1:23" ht="24" customHeight="1">
      <c r="A40" s="106"/>
      <c r="B40" s="128" t="s">
        <v>53</v>
      </c>
      <c r="C40" s="131" t="s">
        <v>65</v>
      </c>
      <c r="D40" s="131"/>
      <c r="E40" s="131"/>
      <c r="F40" s="122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06"/>
      <c r="V40" s="106"/>
      <c r="W40" s="106"/>
    </row>
    <row r="41" spans="1:23" ht="24" customHeight="1">
      <c r="A41" s="106"/>
      <c r="B41" s="130"/>
      <c r="C41" s="131" t="s">
        <v>66</v>
      </c>
      <c r="D41" s="131"/>
      <c r="E41" s="131"/>
      <c r="F41" s="122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06"/>
      <c r="V41" s="106"/>
      <c r="W41" s="106"/>
    </row>
    <row r="42" spans="1:23" ht="24" customHeight="1">
      <c r="A42" s="106"/>
      <c r="B42" s="129"/>
      <c r="C42" s="131" t="s">
        <v>60</v>
      </c>
      <c r="D42" s="131"/>
      <c r="E42" s="131"/>
      <c r="F42" s="122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06"/>
      <c r="V42" s="106"/>
      <c r="W42" s="106"/>
    </row>
    <row r="43" spans="1:23" ht="24" customHeight="1">
      <c r="A43" s="106"/>
      <c r="B43" s="128" t="s">
        <v>54</v>
      </c>
      <c r="C43" s="131" t="s">
        <v>65</v>
      </c>
      <c r="D43" s="131"/>
      <c r="E43" s="131"/>
      <c r="F43" s="122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06"/>
      <c r="V43" s="106"/>
      <c r="W43" s="106"/>
    </row>
    <row r="44" spans="1:23" ht="24" customHeight="1">
      <c r="A44" s="106"/>
      <c r="B44" s="130"/>
      <c r="C44" s="131" t="s">
        <v>66</v>
      </c>
      <c r="D44" s="131"/>
      <c r="E44" s="131"/>
      <c r="F44" s="122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06"/>
      <c r="V44" s="106"/>
      <c r="W44" s="106"/>
    </row>
    <row r="45" spans="1:23" ht="24" customHeight="1">
      <c r="A45" s="106"/>
      <c r="B45" s="129"/>
      <c r="C45" s="131" t="s">
        <v>60</v>
      </c>
      <c r="D45" s="131"/>
      <c r="E45" s="131"/>
      <c r="F45" s="122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06"/>
      <c r="V45" s="106"/>
      <c r="W45" s="106"/>
    </row>
    <row r="46" spans="1:23" ht="24" customHeight="1">
      <c r="A46" s="106"/>
      <c r="B46" s="128" t="s">
        <v>56</v>
      </c>
      <c r="C46" s="131" t="s">
        <v>65</v>
      </c>
      <c r="D46" s="131"/>
      <c r="E46" s="131"/>
      <c r="F46" s="122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06"/>
      <c r="V46" s="106"/>
      <c r="W46" s="106"/>
    </row>
    <row r="47" spans="1:23" ht="24" customHeight="1">
      <c r="A47" s="106"/>
      <c r="B47" s="130"/>
      <c r="C47" s="131" t="s">
        <v>66</v>
      </c>
      <c r="D47" s="131"/>
      <c r="E47" s="131"/>
      <c r="F47" s="122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06"/>
      <c r="V47" s="106"/>
      <c r="W47" s="106"/>
    </row>
    <row r="48" spans="1:23" ht="24" customHeight="1">
      <c r="A48" s="106"/>
      <c r="B48" s="129"/>
      <c r="C48" s="131" t="s">
        <v>60</v>
      </c>
      <c r="D48" s="131"/>
      <c r="E48" s="131"/>
      <c r="F48" s="122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06"/>
      <c r="V48" s="106"/>
      <c r="W48" s="106"/>
    </row>
    <row r="49" spans="1:23" ht="24" customHeight="1">
      <c r="A49" s="106"/>
      <c r="B49" s="128" t="s">
        <v>57</v>
      </c>
      <c r="C49" s="131" t="s">
        <v>65</v>
      </c>
      <c r="D49" s="131"/>
      <c r="E49" s="131"/>
      <c r="F49" s="122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06"/>
      <c r="V49" s="106"/>
      <c r="W49" s="106"/>
    </row>
    <row r="50" spans="1:23" ht="24" customHeight="1">
      <c r="A50" s="106"/>
      <c r="B50" s="130"/>
      <c r="C50" s="131" t="s">
        <v>66</v>
      </c>
      <c r="D50" s="131"/>
      <c r="E50" s="131"/>
      <c r="F50" s="122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06"/>
      <c r="V50" s="106"/>
      <c r="W50" s="106"/>
    </row>
    <row r="51" spans="1:23" ht="24" customHeight="1">
      <c r="A51" s="106"/>
      <c r="B51" s="129"/>
      <c r="C51" s="131" t="s">
        <v>60</v>
      </c>
      <c r="D51" s="131"/>
      <c r="E51" s="131"/>
      <c r="F51" s="122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06"/>
      <c r="V51" s="106"/>
      <c r="W51" s="106"/>
    </row>
    <row r="52" spans="1:23" ht="24" customHeight="1">
      <c r="A52" s="106"/>
      <c r="B52" s="128" t="s">
        <v>58</v>
      </c>
      <c r="C52" s="131" t="s">
        <v>65</v>
      </c>
      <c r="D52" s="131"/>
      <c r="E52" s="131"/>
      <c r="F52" s="122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06"/>
      <c r="V52" s="106"/>
      <c r="W52" s="106"/>
    </row>
    <row r="53" spans="1:23" ht="24" customHeight="1">
      <c r="A53" s="106"/>
      <c r="B53" s="130"/>
      <c r="C53" s="131" t="s">
        <v>66</v>
      </c>
      <c r="D53" s="131"/>
      <c r="E53" s="131"/>
      <c r="F53" s="122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06"/>
      <c r="V53" s="106"/>
      <c r="W53" s="106"/>
    </row>
    <row r="54" spans="1:23" ht="24" customHeight="1">
      <c r="A54" s="106"/>
      <c r="B54" s="129"/>
      <c r="C54" s="131" t="s">
        <v>60</v>
      </c>
      <c r="D54" s="131"/>
      <c r="E54" s="131"/>
      <c r="F54" s="122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06"/>
      <c r="V54" s="106"/>
      <c r="W54" s="106"/>
    </row>
    <row r="55" spans="1:23" ht="24" customHeight="1">
      <c r="A55" s="106"/>
      <c r="B55" s="127" t="s">
        <v>59</v>
      </c>
      <c r="C55" s="131" t="s">
        <v>65</v>
      </c>
      <c r="D55" s="131"/>
      <c r="E55" s="131"/>
      <c r="F55" s="122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06"/>
      <c r="V55" s="106"/>
      <c r="W55" s="106"/>
    </row>
    <row r="56" spans="1:23" ht="24" customHeight="1">
      <c r="A56" s="106"/>
      <c r="B56" s="127"/>
      <c r="C56" s="131" t="s">
        <v>66</v>
      </c>
      <c r="D56" s="131"/>
      <c r="E56" s="131"/>
      <c r="F56" s="122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06"/>
      <c r="V56" s="106"/>
      <c r="W56" s="106"/>
    </row>
    <row r="57" spans="1:23" ht="24" customHeight="1">
      <c r="A57" s="106"/>
      <c r="B57" s="127"/>
      <c r="C57" s="131" t="s">
        <v>60</v>
      </c>
      <c r="D57" s="131"/>
      <c r="E57" s="131"/>
      <c r="F57" s="122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06"/>
      <c r="V57" s="106"/>
      <c r="W57" s="106"/>
    </row>
    <row r="58" spans="1:23" ht="24" customHeight="1">
      <c r="A58" s="106"/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6"/>
      <c r="V58" s="106"/>
      <c r="W58" s="106"/>
    </row>
    <row r="59" spans="1:23" ht="18.75">
      <c r="A59" s="106"/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6"/>
      <c r="V59" s="106"/>
      <c r="W59" s="106"/>
    </row>
    <row r="60" spans="1:23" ht="18.75">
      <c r="A60" s="106"/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6"/>
      <c r="V60" s="106"/>
      <c r="W60" s="106"/>
    </row>
    <row r="61" spans="1:23" ht="18.75">
      <c r="A61" s="106"/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6"/>
      <c r="V61" s="106"/>
      <c r="W61" s="106"/>
    </row>
    <row r="62" spans="1:23" ht="18.75">
      <c r="A62" s="106"/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6"/>
      <c r="V62" s="106"/>
      <c r="W62" s="106"/>
    </row>
    <row r="63" spans="1:23" ht="18.75">
      <c r="A63" s="106"/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6"/>
      <c r="V63" s="106"/>
      <c r="W63" s="106"/>
    </row>
    <row r="64" spans="1:23" ht="18.75">
      <c r="A64" s="106"/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6"/>
      <c r="V64" s="106"/>
      <c r="W64" s="106"/>
    </row>
    <row r="65" spans="1:23" ht="18.75">
      <c r="A65" s="106"/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6"/>
      <c r="V65" s="106"/>
      <c r="W65" s="106"/>
    </row>
    <row r="66" spans="1:23" ht="18.75">
      <c r="A66" s="106"/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6"/>
      <c r="V66" s="106"/>
      <c r="W66" s="106"/>
    </row>
    <row r="67" spans="1:23" ht="18.75">
      <c r="A67" s="106"/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6"/>
      <c r="V67" s="106"/>
      <c r="W67" s="106"/>
    </row>
    <row r="68" spans="1:23" ht="18.75">
      <c r="A68" s="106"/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6"/>
      <c r="V68" s="106"/>
      <c r="W68" s="106"/>
    </row>
    <row r="69" spans="1:23" ht="18.75">
      <c r="A69" s="106"/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6"/>
      <c r="V69" s="106"/>
      <c r="W69" s="106"/>
    </row>
    <row r="70" spans="1:23" ht="18.75">
      <c r="A70" s="106"/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6"/>
      <c r="V70" s="106"/>
      <c r="W70" s="106"/>
    </row>
    <row r="71" spans="1:23" ht="18.75">
      <c r="A71" s="106"/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6"/>
      <c r="V71" s="106"/>
      <c r="W71" s="106"/>
    </row>
    <row r="72" spans="1:23" ht="18.75">
      <c r="A72" s="106"/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6"/>
      <c r="V72" s="106"/>
      <c r="W72" s="106"/>
    </row>
    <row r="73" spans="1:23" ht="18.75">
      <c r="A73" s="106"/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6"/>
      <c r="V73" s="106"/>
      <c r="W73" s="106"/>
    </row>
    <row r="74" spans="1:23" ht="18.75">
      <c r="A74" s="106"/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6"/>
      <c r="V74" s="106"/>
      <c r="W74" s="106"/>
    </row>
    <row r="75" spans="1:23" ht="18.75">
      <c r="A75" s="106"/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6"/>
      <c r="V75" s="106"/>
      <c r="W75" s="106"/>
    </row>
    <row r="76" spans="1:23" ht="18.75">
      <c r="A76" s="106"/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6"/>
      <c r="V76" s="106"/>
      <c r="W76" s="106"/>
    </row>
    <row r="77" spans="1:23" ht="18.75">
      <c r="A77" s="106"/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6"/>
      <c r="V77" s="106"/>
      <c r="W77" s="106"/>
    </row>
    <row r="78" spans="1:23" ht="18.75">
      <c r="A78" s="106"/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6"/>
      <c r="V78" s="106"/>
      <c r="W78" s="106"/>
    </row>
    <row r="79" spans="1:23" ht="18.75">
      <c r="A79" s="106"/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6"/>
      <c r="V79" s="106"/>
      <c r="W79" s="106"/>
    </row>
    <row r="80" spans="1:23" ht="18.75">
      <c r="A80" s="106"/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6"/>
      <c r="V80" s="106"/>
      <c r="W80" s="106"/>
    </row>
    <row r="81" spans="1:23" ht="18.75">
      <c r="A81" s="106"/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6"/>
      <c r="V81" s="106"/>
      <c r="W81" s="106"/>
    </row>
    <row r="82" spans="1:23" ht="18.75">
      <c r="A82" s="106"/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6"/>
      <c r="V82" s="106"/>
      <c r="W82" s="106"/>
    </row>
    <row r="83" spans="1:23" ht="18.75">
      <c r="A83" s="106"/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6"/>
      <c r="V83" s="106"/>
      <c r="W83" s="106"/>
    </row>
    <row r="84" spans="1:23" ht="18.75">
      <c r="A84" s="106"/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6"/>
      <c r="V84" s="106"/>
      <c r="W84" s="106"/>
    </row>
    <row r="85" spans="1:23" ht="18.75">
      <c r="A85" s="106"/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6"/>
      <c r="V85" s="106"/>
      <c r="W85" s="106"/>
    </row>
    <row r="86" spans="1:23" ht="18.75">
      <c r="A86" s="106"/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6"/>
      <c r="V86" s="106"/>
      <c r="W86" s="106"/>
    </row>
    <row r="87" spans="1:23" ht="18.75">
      <c r="A87" s="106"/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6"/>
      <c r="V87" s="106"/>
      <c r="W87" s="106"/>
    </row>
    <row r="88" spans="1:23" ht="18.75">
      <c r="A88" s="106"/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6"/>
      <c r="V88" s="106"/>
      <c r="W88" s="106"/>
    </row>
    <row r="89" spans="1:23" ht="18.75">
      <c r="A89" s="106"/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6"/>
      <c r="V89" s="106"/>
      <c r="W89" s="106"/>
    </row>
    <row r="90" spans="1:23" ht="18.75">
      <c r="A90" s="106"/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6"/>
      <c r="V90" s="106"/>
      <c r="W90" s="106"/>
    </row>
    <row r="91" spans="1:23" ht="18.75">
      <c r="A91" s="106"/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6"/>
      <c r="V91" s="106"/>
      <c r="W91" s="106"/>
    </row>
    <row r="92" spans="1:23" ht="18.75">
      <c r="A92" s="106"/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6"/>
      <c r="V92" s="106"/>
      <c r="W92" s="106"/>
    </row>
    <row r="93" spans="1:23" ht="18.75">
      <c r="A93" s="106"/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6"/>
      <c r="V93" s="106"/>
      <c r="W93" s="106"/>
    </row>
    <row r="94" spans="1:23" ht="18.75">
      <c r="A94" s="106"/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6"/>
      <c r="V94" s="106"/>
      <c r="W94" s="106"/>
    </row>
    <row r="95" spans="1:23" ht="18.75">
      <c r="A95" s="106"/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6"/>
      <c r="V95" s="106"/>
      <c r="W95" s="106"/>
    </row>
    <row r="96" spans="1:23" ht="18.75">
      <c r="A96" s="106"/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6"/>
      <c r="V96" s="106"/>
      <c r="W96" s="106"/>
    </row>
    <row r="97" spans="1:23" ht="18.75">
      <c r="A97" s="106"/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6"/>
      <c r="V97" s="106"/>
      <c r="W97" s="106"/>
    </row>
    <row r="98" spans="1:23" ht="18.75">
      <c r="A98" s="106"/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6"/>
      <c r="V98" s="106"/>
      <c r="W98" s="106"/>
    </row>
    <row r="99" spans="1:23" ht="18.75">
      <c r="A99" s="106"/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6"/>
      <c r="V99" s="106"/>
      <c r="W99" s="106"/>
    </row>
    <row r="100" spans="1:23" ht="18.75">
      <c r="A100" s="106"/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6"/>
      <c r="V100" s="106"/>
      <c r="W100" s="106"/>
    </row>
    <row r="101" spans="1:23" ht="18.75">
      <c r="A101" s="106"/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6"/>
      <c r="V101" s="106"/>
      <c r="W101" s="106"/>
    </row>
    <row r="102" spans="1:23" ht="18.75">
      <c r="A102" s="106"/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6"/>
      <c r="V102" s="106"/>
      <c r="W102" s="106"/>
    </row>
    <row r="103" spans="1:23" ht="18.75">
      <c r="A103" s="106"/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6"/>
      <c r="V103" s="106"/>
      <c r="W103" s="106"/>
    </row>
    <row r="104" spans="1:23" ht="18.75">
      <c r="A104" s="106"/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6"/>
      <c r="V104" s="106"/>
      <c r="W104" s="106"/>
    </row>
    <row r="105" spans="1:23" ht="18.75">
      <c r="A105" s="106"/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6"/>
      <c r="V105" s="106"/>
      <c r="W105" s="106"/>
    </row>
    <row r="106" spans="1:23" ht="18.75">
      <c r="A106" s="106"/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6"/>
      <c r="V106" s="106"/>
      <c r="W106" s="106"/>
    </row>
    <row r="107" spans="1:23" ht="18.75">
      <c r="A107" s="106"/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6"/>
      <c r="V107" s="106"/>
      <c r="W107" s="106"/>
    </row>
    <row r="108" spans="1:23" ht="18.75">
      <c r="A108" s="106"/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6"/>
      <c r="V108" s="106"/>
      <c r="W108" s="106"/>
    </row>
    <row r="109" spans="1:23" ht="18.75">
      <c r="A109" s="106"/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6"/>
      <c r="V109" s="106"/>
      <c r="W109" s="106"/>
    </row>
    <row r="110" spans="1:23" ht="18.75">
      <c r="A110" s="106"/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6"/>
      <c r="V110" s="106"/>
      <c r="W110" s="106"/>
    </row>
    <row r="111" spans="1:23" ht="18.75">
      <c r="A111" s="106"/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6"/>
      <c r="V111" s="106"/>
      <c r="W111" s="106"/>
    </row>
    <row r="112" spans="1:23" ht="18.75">
      <c r="A112" s="106"/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6"/>
      <c r="V112" s="106"/>
      <c r="W112" s="106"/>
    </row>
    <row r="113" spans="1:23" ht="18.75">
      <c r="A113" s="106"/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6"/>
      <c r="V113" s="106"/>
      <c r="W113" s="106"/>
    </row>
    <row r="114" spans="1:23" ht="18.75">
      <c r="A114" s="106"/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6"/>
      <c r="V114" s="106"/>
      <c r="W114" s="106"/>
    </row>
    <row r="115" spans="1:23" ht="18.75">
      <c r="A115" s="106"/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6"/>
      <c r="V115" s="106"/>
      <c r="W115" s="106"/>
    </row>
    <row r="116" spans="1:23" ht="18.75">
      <c r="A116" s="106"/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6"/>
      <c r="V116" s="106"/>
      <c r="W116" s="106"/>
    </row>
    <row r="117" spans="1:23" ht="18.75">
      <c r="A117" s="106"/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6"/>
      <c r="V117" s="106"/>
      <c r="W117" s="106"/>
    </row>
    <row r="118" spans="1:23" ht="18.75">
      <c r="A118" s="106"/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6"/>
      <c r="V118" s="106"/>
      <c r="W118" s="106"/>
    </row>
    <row r="119" spans="1:23" ht="18.75">
      <c r="A119" s="106"/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6"/>
      <c r="V119" s="106"/>
      <c r="W119" s="106"/>
    </row>
    <row r="120" spans="1:23" ht="18.75">
      <c r="A120" s="106"/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6"/>
      <c r="V120" s="106"/>
      <c r="W120" s="106"/>
    </row>
    <row r="121" spans="1:23" ht="18.75">
      <c r="A121" s="106"/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6"/>
      <c r="V121" s="106"/>
      <c r="W121" s="106"/>
    </row>
    <row r="122" spans="1:23" ht="18.75">
      <c r="A122" s="106"/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6"/>
      <c r="V122" s="106"/>
      <c r="W122" s="106"/>
    </row>
    <row r="123" spans="1:23" ht="18.75">
      <c r="A123" s="106"/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6"/>
      <c r="V123" s="106"/>
      <c r="W123" s="106"/>
    </row>
    <row r="124" spans="1:23" ht="18.75">
      <c r="A124" s="106"/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6"/>
      <c r="V124" s="106"/>
      <c r="W124" s="106"/>
    </row>
    <row r="125" spans="1:23" ht="18.75">
      <c r="A125" s="106"/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6"/>
      <c r="V125" s="106"/>
      <c r="W125" s="106"/>
    </row>
    <row r="126" spans="1:23" ht="18.75">
      <c r="A126" s="106"/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6"/>
      <c r="V126" s="106"/>
      <c r="W126" s="106"/>
    </row>
    <row r="127" spans="1:23" ht="18.75">
      <c r="A127" s="106"/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6"/>
      <c r="V127" s="106"/>
      <c r="W127" s="106"/>
    </row>
    <row r="128" spans="1:23" ht="18.75">
      <c r="A128" s="106"/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6"/>
      <c r="V128" s="106"/>
      <c r="W128" s="106"/>
    </row>
    <row r="129" spans="1:23" ht="18.75">
      <c r="A129" s="106"/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6"/>
      <c r="V129" s="106"/>
      <c r="W129" s="106"/>
    </row>
    <row r="130" spans="1:23" ht="18.75">
      <c r="A130" s="106"/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6"/>
      <c r="V130" s="106"/>
      <c r="W130" s="106"/>
    </row>
    <row r="131" spans="1:23" ht="18.75">
      <c r="A131" s="106"/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6"/>
      <c r="V131" s="106"/>
      <c r="W131" s="106"/>
    </row>
    <row r="132" spans="1:23" ht="18.75">
      <c r="A132" s="106"/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6"/>
      <c r="V132" s="106"/>
      <c r="W132" s="106"/>
    </row>
    <row r="133" spans="1:23" ht="18.75">
      <c r="A133" s="106"/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6"/>
      <c r="V133" s="106"/>
      <c r="W133" s="106"/>
    </row>
    <row r="134" spans="1:23" ht="18.75">
      <c r="A134" s="106"/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6"/>
      <c r="V134" s="106"/>
      <c r="W134" s="106"/>
    </row>
    <row r="135" spans="1:23" ht="18.75">
      <c r="A135" s="106"/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6"/>
      <c r="V135" s="106"/>
      <c r="W135" s="106"/>
    </row>
    <row r="136" spans="1:23" ht="18.75">
      <c r="A136" s="106"/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6"/>
      <c r="V136" s="106"/>
      <c r="W136" s="106"/>
    </row>
    <row r="137" spans="1:23" ht="18.75">
      <c r="A137" s="106"/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6"/>
      <c r="V137" s="106"/>
      <c r="W137" s="106"/>
    </row>
    <row r="138" spans="1:23" ht="18.75">
      <c r="A138" s="106"/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6"/>
      <c r="V138" s="106"/>
      <c r="W138" s="106"/>
    </row>
    <row r="139" spans="1:23" ht="18.75">
      <c r="A139" s="106"/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6"/>
      <c r="V139" s="106"/>
      <c r="W139" s="106"/>
    </row>
    <row r="140" spans="1:23" ht="18.75">
      <c r="A140" s="106"/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6"/>
      <c r="V140" s="106"/>
      <c r="W140" s="106"/>
    </row>
    <row r="141" spans="1:23" ht="18.75">
      <c r="A141" s="106"/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6"/>
      <c r="V141" s="106"/>
      <c r="W141" s="106"/>
    </row>
    <row r="142" spans="1:23" ht="18.75">
      <c r="A142" s="106"/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6"/>
      <c r="V142" s="106"/>
      <c r="W142" s="106"/>
    </row>
    <row r="143" spans="1:23" ht="18.75">
      <c r="A143" s="106"/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6"/>
      <c r="V143" s="106"/>
      <c r="W143" s="106"/>
    </row>
    <row r="144" spans="1:23" ht="18.75">
      <c r="A144" s="106"/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6"/>
      <c r="V144" s="106"/>
      <c r="W144" s="106"/>
    </row>
    <row r="145" spans="1:23" ht="18.75">
      <c r="A145" s="106"/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6"/>
      <c r="V145" s="106"/>
      <c r="W145" s="106"/>
    </row>
    <row r="146" spans="1:23" ht="18.75">
      <c r="A146" s="106"/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6"/>
      <c r="V146" s="106"/>
      <c r="W146" s="106"/>
    </row>
    <row r="147" spans="1:23" ht="18.75">
      <c r="A147" s="106"/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6"/>
      <c r="V147" s="106"/>
      <c r="W147" s="106"/>
    </row>
    <row r="148" spans="1:23" ht="18.75">
      <c r="A148" s="106"/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6"/>
      <c r="V148" s="106"/>
      <c r="W148" s="106"/>
    </row>
    <row r="149" spans="1:23" ht="18.75">
      <c r="A149" s="106"/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6"/>
      <c r="V149" s="106"/>
      <c r="W149" s="106"/>
    </row>
    <row r="150" spans="1:23" ht="18.75">
      <c r="A150" s="106"/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6"/>
      <c r="V150" s="106"/>
      <c r="W150" s="106"/>
    </row>
    <row r="151" spans="1:23" ht="18.75">
      <c r="A151" s="106"/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6"/>
      <c r="V151" s="106"/>
      <c r="W151" s="106"/>
    </row>
    <row r="152" spans="1:23" ht="18.75">
      <c r="A152" s="106"/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6"/>
      <c r="V152" s="106"/>
      <c r="W152" s="106"/>
    </row>
    <row r="153" spans="1:23" ht="18.75">
      <c r="A153" s="106"/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6"/>
      <c r="V153" s="106"/>
      <c r="W153" s="106"/>
    </row>
    <row r="154" spans="1:23" ht="18.75">
      <c r="A154" s="106"/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6"/>
      <c r="V154" s="106"/>
      <c r="W154" s="106"/>
    </row>
    <row r="155" spans="1:23" ht="18.75">
      <c r="A155" s="106"/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6"/>
      <c r="V155" s="106"/>
      <c r="W155" s="106"/>
    </row>
    <row r="156" spans="1:23" ht="18.75">
      <c r="A156" s="106"/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6"/>
      <c r="V156" s="106"/>
      <c r="W156" s="106"/>
    </row>
    <row r="157" spans="1:23" ht="18.75">
      <c r="A157" s="106"/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6"/>
      <c r="V157" s="106"/>
      <c r="W157" s="106"/>
    </row>
    <row r="158" spans="1:23" ht="18.75">
      <c r="A158" s="106"/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6"/>
      <c r="V158" s="106"/>
      <c r="W158" s="106"/>
    </row>
    <row r="159" spans="1:23" ht="18.75">
      <c r="A159" s="106"/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6"/>
      <c r="V159" s="106"/>
      <c r="W159" s="106"/>
    </row>
    <row r="160" spans="1:23" ht="18.75">
      <c r="A160" s="106"/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6"/>
      <c r="V160" s="106"/>
      <c r="W160" s="106"/>
    </row>
    <row r="161" spans="1:23" ht="18.75">
      <c r="A161" s="106"/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6"/>
      <c r="V161" s="106"/>
      <c r="W161" s="106"/>
    </row>
    <row r="162" spans="1:23" ht="18.75">
      <c r="A162" s="106"/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6"/>
      <c r="V162" s="106"/>
      <c r="W162" s="106"/>
    </row>
    <row r="163" spans="1:23" ht="18.75">
      <c r="A163" s="106"/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6"/>
      <c r="V163" s="106"/>
      <c r="W163" s="106"/>
    </row>
    <row r="164" spans="1:23" ht="18.75">
      <c r="A164" s="106"/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6"/>
      <c r="V164" s="106"/>
      <c r="W164" s="106"/>
    </row>
    <row r="165" spans="1:23" ht="18.75">
      <c r="A165" s="106"/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6"/>
      <c r="V165" s="106"/>
      <c r="W165" s="106"/>
    </row>
    <row r="166" spans="1:23" ht="18.75">
      <c r="A166" s="106"/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6"/>
      <c r="V166" s="106"/>
      <c r="W166" s="106"/>
    </row>
    <row r="167" spans="1:23" ht="18.75">
      <c r="A167" s="106"/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6"/>
      <c r="V167" s="106"/>
      <c r="W167" s="106"/>
    </row>
    <row r="168" spans="1:23" ht="18.75">
      <c r="A168" s="106"/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6"/>
      <c r="V168" s="106"/>
      <c r="W168" s="106"/>
    </row>
    <row r="169" spans="1:23" ht="18.75">
      <c r="A169" s="106"/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6"/>
      <c r="V169" s="106"/>
      <c r="W169" s="106"/>
    </row>
    <row r="170" spans="1:23" ht="18.75">
      <c r="A170" s="106"/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6"/>
      <c r="V170" s="106"/>
      <c r="W170" s="106"/>
    </row>
    <row r="171" spans="1:23" ht="18.75">
      <c r="A171" s="106"/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6"/>
      <c r="V171" s="106"/>
      <c r="W171" s="106"/>
    </row>
    <row r="172" spans="1:23" ht="18.75">
      <c r="A172" s="106"/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6"/>
      <c r="V172" s="106"/>
      <c r="W172" s="106"/>
    </row>
    <row r="173" spans="1:23" ht="18.75">
      <c r="A173" s="106"/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6"/>
      <c r="V173" s="106"/>
      <c r="W173" s="106"/>
    </row>
    <row r="174" spans="1:23" ht="18.75">
      <c r="A174" s="106"/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6"/>
      <c r="V174" s="106"/>
      <c r="W174" s="106"/>
    </row>
    <row r="175" spans="1:23" ht="18.75">
      <c r="A175" s="106"/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6"/>
      <c r="V175" s="106"/>
      <c r="W175" s="106"/>
    </row>
    <row r="176" spans="1:23" ht="18.75">
      <c r="A176" s="106"/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6"/>
      <c r="V176" s="106"/>
      <c r="W176" s="106"/>
    </row>
    <row r="177" spans="1:23" ht="18.75">
      <c r="A177" s="106"/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6"/>
      <c r="V177" s="106"/>
      <c r="W177" s="106"/>
    </row>
    <row r="178" spans="1:23" ht="18.75">
      <c r="A178" s="106"/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6"/>
      <c r="V178" s="106"/>
      <c r="W178" s="106"/>
    </row>
    <row r="179" spans="1:23" ht="18.75">
      <c r="A179" s="106"/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6"/>
      <c r="V179" s="106"/>
      <c r="W179" s="106"/>
    </row>
    <row r="180" spans="1:23" ht="18.75">
      <c r="A180" s="106"/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6"/>
      <c r="V180" s="106"/>
      <c r="W180" s="106"/>
    </row>
    <row r="181" spans="1:23" ht="18.75">
      <c r="A181" s="106"/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6"/>
      <c r="V181" s="106"/>
      <c r="W181" s="106"/>
    </row>
    <row r="182" spans="1:23" ht="18.75">
      <c r="A182" s="106"/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6"/>
      <c r="V182" s="106"/>
      <c r="W182" s="106"/>
    </row>
    <row r="183" spans="1:23" ht="18.75">
      <c r="A183" s="106"/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6"/>
      <c r="V183" s="106"/>
      <c r="W183" s="106"/>
    </row>
    <row r="184" spans="1:23" ht="18.75">
      <c r="A184" s="106"/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6"/>
      <c r="V184" s="106"/>
      <c r="W184" s="106"/>
    </row>
    <row r="185" spans="1:23" ht="18.75">
      <c r="A185" s="106"/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6"/>
      <c r="V185" s="106"/>
      <c r="W185" s="106"/>
    </row>
    <row r="186" spans="1:23" ht="18.75">
      <c r="A186" s="106"/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6"/>
      <c r="V186" s="106"/>
      <c r="W186" s="106"/>
    </row>
    <row r="187" spans="1:23" ht="18.75">
      <c r="A187" s="106"/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6"/>
      <c r="V187" s="106"/>
      <c r="W187" s="106"/>
    </row>
    <row r="188" spans="1:23" ht="18.75">
      <c r="A188" s="106"/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6"/>
      <c r="V188" s="106"/>
      <c r="W188" s="106"/>
    </row>
    <row r="189" spans="1:23" ht="18.75">
      <c r="A189" s="106"/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6"/>
      <c r="V189" s="106"/>
      <c r="W189" s="106"/>
    </row>
    <row r="190" spans="1:23" ht="18.75">
      <c r="A190" s="106"/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6"/>
      <c r="V190" s="106"/>
      <c r="W190" s="106"/>
    </row>
    <row r="191" spans="1:23" ht="18.75">
      <c r="A191" s="106"/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6"/>
      <c r="V191" s="106"/>
      <c r="W191" s="106"/>
    </row>
    <row r="192" spans="1:23" ht="18.75">
      <c r="A192" s="106"/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6"/>
      <c r="V192" s="106"/>
      <c r="W192" s="106"/>
    </row>
    <row r="193" spans="1:23" ht="18.75">
      <c r="A193" s="106"/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6"/>
      <c r="V193" s="106"/>
      <c r="W193" s="106"/>
    </row>
    <row r="194" spans="1:23" ht="18.75">
      <c r="A194" s="106"/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6"/>
      <c r="V194" s="106"/>
      <c r="W194" s="106"/>
    </row>
    <row r="195" spans="1:23" ht="18.75">
      <c r="A195" s="106"/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6"/>
      <c r="V195" s="106"/>
      <c r="W195" s="106"/>
    </row>
    <row r="196" spans="1:23" ht="18.75">
      <c r="A196" s="106"/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6"/>
      <c r="V196" s="106"/>
      <c r="W196" s="106"/>
    </row>
    <row r="197" spans="1:23" ht="18.75">
      <c r="A197" s="106"/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6"/>
      <c r="V197" s="106"/>
      <c r="W197" s="106"/>
    </row>
    <row r="198" spans="1:23" ht="18.75">
      <c r="A198" s="106"/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6"/>
      <c r="V198" s="106"/>
      <c r="W198" s="106"/>
    </row>
    <row r="199" spans="1:23" ht="18.75">
      <c r="A199" s="106"/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6"/>
      <c r="V199" s="106"/>
      <c r="W199" s="106"/>
    </row>
    <row r="200" spans="1:23" ht="18.75">
      <c r="A200" s="106"/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6"/>
      <c r="V200" s="106"/>
      <c r="W200" s="106"/>
    </row>
    <row r="201" spans="1:23" ht="18.75">
      <c r="A201" s="106"/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6"/>
      <c r="V201" s="106"/>
      <c r="W201" s="106"/>
    </row>
    <row r="202" spans="1:23" ht="18.75">
      <c r="A202" s="106"/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6"/>
      <c r="V202" s="106"/>
      <c r="W202" s="106"/>
    </row>
    <row r="203" spans="1:23" ht="18.75">
      <c r="A203" s="106"/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6"/>
      <c r="V203" s="106"/>
      <c r="W203" s="106"/>
    </row>
    <row r="204" spans="1:23" ht="18.75">
      <c r="A204" s="106"/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6"/>
      <c r="V204" s="106"/>
      <c r="W204" s="106"/>
    </row>
    <row r="205" spans="1:23" ht="18.75">
      <c r="A205" s="106"/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6"/>
      <c r="V205" s="106"/>
      <c r="W205" s="106"/>
    </row>
    <row r="206" spans="1:23" ht="18.75">
      <c r="A206" s="106"/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6"/>
      <c r="V206" s="106"/>
      <c r="W206" s="106"/>
    </row>
    <row r="207" spans="1:23" ht="18.75">
      <c r="A207" s="106"/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6"/>
      <c r="V207" s="106"/>
      <c r="W207" s="106"/>
    </row>
    <row r="208" spans="1:23" ht="18.75">
      <c r="A208" s="106"/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6"/>
      <c r="V208" s="106"/>
      <c r="W208" s="106"/>
    </row>
    <row r="209" spans="1:23" ht="18.75">
      <c r="A209" s="106"/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6"/>
      <c r="V209" s="106"/>
      <c r="W209" s="106"/>
    </row>
    <row r="210" spans="1:23" ht="18.75">
      <c r="A210" s="106"/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6"/>
      <c r="V210" s="106"/>
      <c r="W210" s="106"/>
    </row>
    <row r="211" spans="1:23" ht="18.75">
      <c r="A211" s="106"/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6"/>
      <c r="V211" s="106"/>
      <c r="W211" s="106"/>
    </row>
    <row r="212" spans="1:23" ht="18.75">
      <c r="A212" s="106"/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6"/>
      <c r="V212" s="106"/>
      <c r="W212" s="106"/>
    </row>
    <row r="213" spans="1:23" ht="18.75">
      <c r="A213" s="106"/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6"/>
      <c r="V213" s="106"/>
      <c r="W213" s="106"/>
    </row>
    <row r="214" spans="1:23" ht="18.75">
      <c r="A214" s="106"/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6"/>
      <c r="V214" s="106"/>
      <c r="W214" s="106"/>
    </row>
    <row r="215" spans="1:23" ht="18.75">
      <c r="A215" s="106"/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6"/>
      <c r="V215" s="106"/>
      <c r="W215" s="106"/>
    </row>
    <row r="216" spans="1:23" ht="18.75">
      <c r="A216" s="106"/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6"/>
      <c r="V216" s="106"/>
      <c r="W216" s="106"/>
    </row>
    <row r="217" spans="1:23" ht="18.75">
      <c r="A217" s="106"/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6"/>
      <c r="V217" s="106"/>
      <c r="W217" s="106"/>
    </row>
    <row r="218" spans="1:23" ht="18.75">
      <c r="A218" s="106"/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6"/>
      <c r="V218" s="106"/>
      <c r="W218" s="106"/>
    </row>
    <row r="219" spans="1:23" ht="18.75">
      <c r="A219" s="106"/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6"/>
      <c r="V219" s="106"/>
      <c r="W219" s="106"/>
    </row>
  </sheetData>
  <mergeCells count="66">
    <mergeCell ref="G55:T55"/>
    <mergeCell ref="G56:T56"/>
    <mergeCell ref="G57:T57"/>
    <mergeCell ref="G49:T49"/>
    <mergeCell ref="G50:T50"/>
    <mergeCell ref="G51:T51"/>
    <mergeCell ref="G52:T52"/>
    <mergeCell ref="G53:T53"/>
    <mergeCell ref="G54:T54"/>
    <mergeCell ref="C53:E53"/>
    <mergeCell ref="C54:E54"/>
    <mergeCell ref="C55:E55"/>
    <mergeCell ref="C56:E56"/>
    <mergeCell ref="C57:E57"/>
    <mergeCell ref="G44:T44"/>
    <mergeCell ref="G45:T45"/>
    <mergeCell ref="G46:T46"/>
    <mergeCell ref="G47:T47"/>
    <mergeCell ref="G48:T48"/>
    <mergeCell ref="C47:E47"/>
    <mergeCell ref="C48:E48"/>
    <mergeCell ref="C49:E49"/>
    <mergeCell ref="C50:E50"/>
    <mergeCell ref="C51:E51"/>
    <mergeCell ref="C52:E52"/>
    <mergeCell ref="G43:T43"/>
    <mergeCell ref="B43:B45"/>
    <mergeCell ref="B46:B48"/>
    <mergeCell ref="B49:B51"/>
    <mergeCell ref="B52:B54"/>
    <mergeCell ref="B55:B57"/>
    <mergeCell ref="C43:E43"/>
    <mergeCell ref="C44:E44"/>
    <mergeCell ref="C45:E45"/>
    <mergeCell ref="C46:E46"/>
    <mergeCell ref="G37:T37"/>
    <mergeCell ref="G38:T38"/>
    <mergeCell ref="G39:T39"/>
    <mergeCell ref="G40:T40"/>
    <mergeCell ref="G41:T41"/>
    <mergeCell ref="G42:T42"/>
    <mergeCell ref="B37:B39"/>
    <mergeCell ref="C37:E37"/>
    <mergeCell ref="C38:E38"/>
    <mergeCell ref="C39:E39"/>
    <mergeCell ref="B40:B42"/>
    <mergeCell ref="C40:E40"/>
    <mergeCell ref="C41:E41"/>
    <mergeCell ref="C42:E42"/>
    <mergeCell ref="G33:T33"/>
    <mergeCell ref="B34:B36"/>
    <mergeCell ref="C34:E34"/>
    <mergeCell ref="C35:E35"/>
    <mergeCell ref="C36:E36"/>
    <mergeCell ref="G34:T34"/>
    <mergeCell ref="G35:T35"/>
    <mergeCell ref="G36:T36"/>
    <mergeCell ref="J2:R2"/>
    <mergeCell ref="A6:T6"/>
    <mergeCell ref="A29:B29"/>
    <mergeCell ref="C31:E31"/>
    <mergeCell ref="C32:E32"/>
    <mergeCell ref="C33:E33"/>
    <mergeCell ref="B31:B33"/>
    <mergeCell ref="G31:T31"/>
    <mergeCell ref="G32:T3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самооценка</vt:lpstr>
      <vt:lpstr>тревожность</vt:lpstr>
      <vt:lpstr>мотивация</vt:lpstr>
      <vt:lpstr>псих. климат кл.</vt:lpstr>
      <vt:lpstr>шкала тревожности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Педагог - психолог</dc:creator>
  <cp:lastModifiedBy>Педагог - психолог</cp:lastModifiedBy>
  <dcterms:created xsi:type="dcterms:W3CDTF">2018-11-06T13:57:27Z</dcterms:created>
  <dcterms:modified xsi:type="dcterms:W3CDTF">2018-12-21T09:17:39Z</dcterms:modified>
</cp:coreProperties>
</file>